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Downloads\"/>
    </mc:Choice>
  </mc:AlternateContent>
  <xr:revisionPtr revIDLastSave="0" documentId="13_ncr:1_{3A43A5DA-7695-480D-B7AB-5251623FA07F}" xr6:coauthVersionLast="47" xr6:coauthVersionMax="47" xr10:uidLastSave="{00000000-0000-0000-0000-000000000000}"/>
  <bookViews>
    <workbookView xWindow="-23148" yWindow="-1824" windowWidth="23256" windowHeight="12456" tabRatio="731" firstSheet="4" activeTab="4" xr2:uid="{00000000-000D-0000-FFFF-FFFF00000000}"/>
  </bookViews>
  <sheets>
    <sheet name="Информация о стране " sheetId="31" r:id="rId1"/>
    <sheet name="Общие сведения" sheetId="20" r:id="rId2"/>
    <sheet name="Руководство" sheetId="21" r:id="rId3"/>
    <sheet name="Терминология" sheetId="19" r:id="rId4"/>
    <sheet name="1. Регистрация рождения" sheetId="26" r:id="rId5"/>
    <sheet name="2. Регистрация смерти" sheetId="27" r:id="rId6"/>
    <sheet name="3. Причины смерти" sheetId="28" r:id="rId7"/>
    <sheet name="4. Демографическая статистика" sheetId="30" r:id="rId8"/>
    <sheet name="5. Шаги по реализации" sheetId="18" r:id="rId9"/>
    <sheet name="6. Направления деятельности" sheetId="32" r:id="rId10"/>
  </sheets>
  <definedNames>
    <definedName name="_Toc526768688" localSheetId="4">'1. Регистрация рождения'!#REF!</definedName>
    <definedName name="_Toc526768688" localSheetId="5">'2. Регистрация смерти'!#REF!</definedName>
    <definedName name="_Toc526768688" localSheetId="6">'3. Причины смерти'!#REF!</definedName>
    <definedName name="_Toc526768688" localSheetId="7">'4. Демографическая статистика'!#REF!</definedName>
    <definedName name="_Toc526768688" localSheetId="8">'5. Шаги по реализации'!$B$10</definedName>
    <definedName name="_Toc526768688" localSheetId="9">'6. Направления деятельности'!$B$11</definedName>
    <definedName name="_Toc526768688" localSheetId="0">'Информация о стране '!$B$7</definedName>
    <definedName name="_Toc526768688" localSheetId="1">'Общие сведения'!$B$6</definedName>
    <definedName name="_Toc526768688" localSheetId="2">Руководство!$B$6</definedName>
    <definedName name="_Toc526768688" localSheetId="3">Терминология!$C$19</definedName>
    <definedName name="_Toc526768689" localSheetId="7">'4. Демографическая статистика'!#REF!</definedName>
    <definedName name="_Toc526768690" localSheetId="7">'4. Демографическая статистика'!#REF!</definedName>
    <definedName name="_Toc526768691" localSheetId="7">'4. Демографическая статистика'!#REF!</definedName>
    <definedName name="_Toc526768692" localSheetId="7">'4. Демографическая статистика'!#REF!</definedName>
    <definedName name="_Toc526768693" localSheetId="7">'4. Демографическая статистика'!#REF!</definedName>
    <definedName name="_xlnm.Print_Area" localSheetId="8">'5. Шаги по реализации'!$B$1:$F$73</definedName>
    <definedName name="_xlnm.Print_Area" localSheetId="9">'6. Направления деятельности'!$B$1:$F$74</definedName>
    <definedName name="_xlnm.Print_Area" localSheetId="3">Терминология!$B$1:$E$56</definedName>
    <definedName name="_xlnm.Print_Titles" localSheetId="2">Руководство!$13:$13</definedName>
    <definedName name="_xlnm.Print_Titles" localSheetId="3">Терминология!$6:$6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26" l="1"/>
  <c r="W18" i="27"/>
  <c r="K21" i="26"/>
  <c r="K22" i="26"/>
  <c r="W18" i="28" l="1"/>
  <c r="V18" i="28"/>
  <c r="U18" i="28"/>
  <c r="T18" i="28"/>
  <c r="S18" i="28"/>
  <c r="R18" i="28"/>
  <c r="Q18" i="28"/>
  <c r="P18" i="28"/>
  <c r="O18" i="28"/>
  <c r="N18" i="28"/>
  <c r="M18" i="28"/>
  <c r="L18" i="28"/>
  <c r="K18" i="28"/>
  <c r="J18" i="28"/>
  <c r="I18" i="28"/>
  <c r="H18" i="28"/>
  <c r="G18" i="28"/>
  <c r="F18" i="28"/>
  <c r="E18" i="28"/>
  <c r="D18" i="28"/>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J23" i="26"/>
  <c r="I23" i="26"/>
  <c r="H23" i="26"/>
  <c r="G23" i="26"/>
  <c r="F23" i="26"/>
  <c r="E23" i="26"/>
  <c r="D23" i="26"/>
  <c r="J17" i="28" l="1"/>
  <c r="K17" i="28"/>
  <c r="L17" i="28"/>
  <c r="M17" i="28"/>
  <c r="M16" i="28"/>
  <c r="L16" i="28"/>
  <c r="K16" i="28"/>
  <c r="J16" i="28"/>
  <c r="D16" i="28"/>
  <c r="D21" i="26" l="1"/>
  <c r="E22" i="26"/>
  <c r="D22" i="26"/>
  <c r="E17" i="28"/>
  <c r="F17" i="28"/>
  <c r="G17" i="28"/>
  <c r="H17" i="28"/>
  <c r="I17" i="28"/>
  <c r="N17" i="28"/>
  <c r="O17" i="28"/>
  <c r="P17" i="28"/>
  <c r="Q17" i="28"/>
  <c r="R17" i="28"/>
  <c r="S17" i="28"/>
  <c r="T17" i="28"/>
  <c r="U17" i="28"/>
  <c r="V17" i="28"/>
  <c r="W17" i="28"/>
  <c r="D17" i="28"/>
  <c r="E16" i="28"/>
  <c r="F16" i="28"/>
  <c r="G16" i="28"/>
  <c r="H16" i="28"/>
  <c r="I16" i="28"/>
  <c r="N16" i="28"/>
  <c r="O16" i="28"/>
  <c r="P16" i="28"/>
  <c r="Q16" i="28"/>
  <c r="R16" i="28"/>
  <c r="S16" i="28"/>
  <c r="T16" i="28"/>
  <c r="U16" i="28"/>
  <c r="V16" i="28"/>
  <c r="W16" i="28"/>
  <c r="E19" i="27"/>
  <c r="F19" i="27"/>
  <c r="G19" i="27"/>
  <c r="H19" i="27"/>
  <c r="I19" i="27"/>
  <c r="J19" i="27"/>
  <c r="K19" i="27"/>
  <c r="L19" i="27"/>
  <c r="M19" i="27"/>
  <c r="N19" i="27"/>
  <c r="O19" i="27"/>
  <c r="P19" i="27"/>
  <c r="Q19" i="27"/>
  <c r="R19" i="27"/>
  <c r="S19" i="27"/>
  <c r="T19" i="27"/>
  <c r="U19" i="27"/>
  <c r="V19" i="27"/>
  <c r="W19" i="27"/>
  <c r="V18" i="27"/>
  <c r="U18" i="27"/>
  <c r="T18" i="27"/>
  <c r="S18" i="27"/>
  <c r="R18" i="27"/>
  <c r="Q18" i="27"/>
  <c r="P18" i="27"/>
  <c r="O18" i="27"/>
  <c r="N18" i="27"/>
  <c r="M18" i="27"/>
  <c r="L18" i="27"/>
  <c r="K18" i="27"/>
  <c r="J18" i="27"/>
  <c r="I18" i="27"/>
  <c r="H18" i="27"/>
  <c r="G18" i="27"/>
  <c r="F18" i="27"/>
  <c r="E18" i="27"/>
  <c r="W21" i="26"/>
  <c r="V21" i="26"/>
  <c r="U21" i="26"/>
  <c r="T21" i="26"/>
  <c r="S21" i="26"/>
  <c r="R21" i="26"/>
  <c r="Q21" i="26"/>
  <c r="P21" i="26"/>
  <c r="O21" i="26"/>
  <c r="N21" i="26"/>
  <c r="M21" i="26"/>
  <c r="L21" i="26"/>
  <c r="J21" i="26"/>
  <c r="I21" i="26"/>
  <c r="H21" i="26"/>
  <c r="G21" i="26"/>
  <c r="F21" i="26"/>
  <c r="E21" i="26"/>
  <c r="T22" i="26" l="1"/>
  <c r="S22" i="26"/>
  <c r="R22" i="26"/>
  <c r="Q22" i="26"/>
  <c r="P22" i="26"/>
  <c r="O22" i="26"/>
  <c r="N22" i="26"/>
  <c r="M22" i="26"/>
  <c r="L22" i="26"/>
  <c r="J22" i="26"/>
  <c r="I22" i="26"/>
  <c r="H22" i="26"/>
  <c r="G22" i="26"/>
  <c r="F22" i="26"/>
  <c r="D18" i="27" l="1"/>
  <c r="D19" i="27"/>
  <c r="U22" i="26"/>
  <c r="V22" i="26"/>
  <c r="W22" i="26"/>
</calcChain>
</file>

<file path=xl/sharedStrings.xml><?xml version="1.0" encoding="utf-8"?>
<sst xmlns="http://schemas.openxmlformats.org/spreadsheetml/2006/main" count="935" uniqueCount="597">
  <si>
    <t>No.</t>
  </si>
  <si>
    <t>Yes</t>
  </si>
  <si>
    <t>No</t>
  </si>
  <si>
    <t>N/A</t>
  </si>
  <si>
    <t>Quarterly</t>
  </si>
  <si>
    <t>Bi- Annually</t>
  </si>
  <si>
    <t>Annually</t>
  </si>
  <si>
    <t>Other (please specify)</t>
  </si>
  <si>
    <t>…</t>
  </si>
  <si>
    <t>5.a</t>
  </si>
  <si>
    <t>A.2.</t>
  </si>
  <si>
    <t>A.1.</t>
  </si>
  <si>
    <t>B.1.</t>
  </si>
  <si>
    <t>B.2.</t>
  </si>
  <si>
    <t>B.3.</t>
  </si>
  <si>
    <t>C.1.</t>
  </si>
  <si>
    <t>C.2.</t>
  </si>
  <si>
    <t>C.3.</t>
  </si>
  <si>
    <t>D.1.</t>
  </si>
  <si>
    <t>D.2.</t>
  </si>
  <si>
    <t>D.3.</t>
  </si>
  <si>
    <t>E.1.</t>
  </si>
  <si>
    <t>E.2.</t>
  </si>
  <si>
    <t>E.3.</t>
  </si>
  <si>
    <t>F.1.</t>
  </si>
  <si>
    <t>F.2.</t>
  </si>
  <si>
    <t>F.3.</t>
  </si>
  <si>
    <t>G.1.</t>
  </si>
  <si>
    <t>G.2.</t>
  </si>
  <si>
    <t>B.4.</t>
  </si>
  <si>
    <t>B.5.</t>
  </si>
  <si>
    <t>C.4.</t>
  </si>
  <si>
    <t>3</t>
  </si>
  <si>
    <t>B.6.</t>
  </si>
  <si>
    <t>A.3.</t>
  </si>
  <si>
    <t xml:space="preserve"> </t>
  </si>
  <si>
    <t>D.4.</t>
  </si>
  <si>
    <t>D.5.</t>
  </si>
  <si>
    <t>D.6.</t>
  </si>
  <si>
    <t>D.7.</t>
  </si>
  <si>
    <t>F.4.</t>
  </si>
  <si>
    <t>F.5.</t>
  </si>
  <si>
    <t>F.6.</t>
  </si>
  <si>
    <t>C.5.</t>
  </si>
  <si>
    <t>F.7.</t>
  </si>
  <si>
    <t>F.8.</t>
  </si>
  <si>
    <t>F.9.</t>
  </si>
  <si>
    <t>4</t>
  </si>
  <si>
    <t>B.7.</t>
  </si>
  <si>
    <t>10</t>
  </si>
  <si>
    <t>11</t>
  </si>
  <si>
    <t>12</t>
  </si>
  <si>
    <t>E.3.1.</t>
  </si>
  <si>
    <t>E.3.2.</t>
  </si>
  <si>
    <t>E.3.3.</t>
  </si>
  <si>
    <t>D.8.</t>
  </si>
  <si>
    <t>D.9.</t>
  </si>
  <si>
    <t>D.10.</t>
  </si>
  <si>
    <t>D.11.</t>
  </si>
  <si>
    <t>F.10.</t>
  </si>
  <si>
    <t>D.12.</t>
  </si>
  <si>
    <t>D.12.1.</t>
  </si>
  <si>
    <t>13</t>
  </si>
  <si>
    <t xml:space="preserve">Страна </t>
  </si>
  <si>
    <t>Национальный координатор</t>
  </si>
  <si>
    <t xml:space="preserve">Имя </t>
  </si>
  <si>
    <t xml:space="preserve">Должность </t>
  </si>
  <si>
    <t xml:space="preserve">Организация </t>
  </si>
  <si>
    <t xml:space="preserve">Электронная почта </t>
  </si>
  <si>
    <t>Телефон</t>
  </si>
  <si>
    <t xml:space="preserve">Группа по вопросам РАГССЕДН
Отдел статистки 
ЭСКАТО ООН
Электронная почта: escap-crvs@un.org
Г-н Сованнарот Тей 
Электронная почта: sovannaroth.tey@un.org
Телефон: +(855) 12 783 541 (WhatsApp) </t>
  </si>
  <si>
    <t xml:space="preserve">Таблица 4: Статистика естественного движения населения </t>
  </si>
  <si>
    <t xml:space="preserve">Целевые показатели производства статистики естественного движения населения  </t>
  </si>
  <si>
    <t xml:space="preserve">Целевой год </t>
  </si>
  <si>
    <t xml:space="preserve">Целевой показатель 3A - Производство статистики рождаемости </t>
  </si>
  <si>
    <t xml:space="preserve">Целевой показатель 3B - Производство статистики смертности </t>
  </si>
  <si>
    <t>Причина смерти по МКБ</t>
  </si>
  <si>
    <t>Целевой показатель 3F - Распространение статистики рождаемости и смертности</t>
  </si>
  <si>
    <t xml:space="preserve">Целевые показатели распространения статистики естественного движения населения </t>
  </si>
  <si>
    <t xml:space="preserve">Таблицы формируются ежегодно. </t>
  </si>
  <si>
    <t xml:space="preserve">Таблицы распространяются в электронном виде. </t>
  </si>
  <si>
    <t>Целевой показатель 3G - Распространение статистики по причинам смерти</t>
  </si>
  <si>
    <t xml:space="preserve">Доступ к таблицам обеспечивается в течение двух календарных лет. </t>
  </si>
  <si>
    <t>Целевой показатель 3H</t>
  </si>
  <si>
    <t xml:space="preserve">Представлена информация за предыдущие два года. </t>
  </si>
  <si>
    <t xml:space="preserve">Таблица 3: Причины смерти </t>
  </si>
  <si>
    <t>Строка</t>
  </si>
  <si>
    <t>Целевой показатель (2024), %</t>
  </si>
  <si>
    <t xml:space="preserve">Число смертей в медицинских учреждениях или при наличии контроля со стороны врача  </t>
  </si>
  <si>
    <t>Пол ребенка</t>
  </si>
  <si>
    <t xml:space="preserve">Георгафическая область/административная территориальная единица места обычного проживания матери </t>
  </si>
  <si>
    <t xml:space="preserve">Географическая область/административная территориальная единица места рождения (события рождения) </t>
  </si>
  <si>
    <t>Географическая область/административная территориальная единица места смерти (события)</t>
  </si>
  <si>
    <t xml:space="preserve">Географическая область/административная территориальная единица места обычного проживания умершего </t>
  </si>
  <si>
    <t xml:space="preserve">Число смертей вне медицинских учреждений и в отсутствие контроля со стороны врача (смерть на дому) </t>
  </si>
  <si>
    <t xml:space="preserve">Целевые показатели </t>
  </si>
  <si>
    <t>Число смертей в различных условиях</t>
  </si>
  <si>
    <t>Контекстуальные вопросы</t>
  </si>
  <si>
    <t xml:space="preserve">Введены или усовершенствованы ли Вами программы по сертификации причин смерти в медицинских учебных заведениях с 2015 года?  </t>
  </si>
  <si>
    <t xml:space="preserve">Проводите ли Вы периодическую переподготовку врачей по сертификации причин смерти? </t>
  </si>
  <si>
    <t>Является ли выборка репрезентативной в национальном масштабе?</t>
  </si>
  <si>
    <t xml:space="preserve">Интегрирован ли метод вербальной аутопсии в систему регистрации актов гражданского состояния и статистики естественного движения населения? </t>
  </si>
  <si>
    <t xml:space="preserve">Другое, просьба указать. </t>
  </si>
  <si>
    <t>Справочно: Значения международных баз данных</t>
  </si>
  <si>
    <t xml:space="preserve">Терминология </t>
  </si>
  <si>
    <t xml:space="preserve">Источник </t>
  </si>
  <si>
    <t xml:space="preserve">Опреление </t>
  </si>
  <si>
    <t>Административные данные</t>
  </si>
  <si>
    <t xml:space="preserve">Возраст </t>
  </si>
  <si>
    <t xml:space="preserve">Свидетельство о рождении </t>
  </si>
  <si>
    <t>Рождения (живорождения)</t>
  </si>
  <si>
    <t xml:space="preserve">Интервал времени между рождением и текущим временем, выраженный в полной единице солнечного времени. Возраст обычно измеряется в полных годах для взрослых и детей, тогда как для младенцев и малолетних детей - в полных месяцах, неделях, днях, часах или минутах жизни, в зависимости от случая.  </t>
  </si>
  <si>
    <t xml:space="preserve">Причина смерти </t>
  </si>
  <si>
    <t>Переменная</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</si>
  <si>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</si>
  <si>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</si>
  <si>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Межамериканский банк развития (МБР). 2015. Справочник по регистрации актов гражданского состояния и удостоверению личности.</t>
  </si>
  <si>
    <t xml:space="preserve">Записи акта о рождении </t>
  </si>
  <si>
    <t xml:space="preserve">Составленные записи актов о рождениях, произошедших и зарегистрированных.  </t>
  </si>
  <si>
    <t xml:space="preserve">Регистрация рождения </t>
  </si>
  <si>
    <t xml:space="preserve">Документ в оригинале или заверенная выписка, которые обычно выдаются государственным органом и указывают на дату и место рождения гражданина. В документ, как правило, вносятся сведения об одном или двух родителях гражданина или гражданки в соответствии с требованиями законодательства соответствующей страны. </t>
  </si>
  <si>
    <t xml:space="preserve">Организация Объединенных Наций. 2011.Обеспечение бесперебойного функционирования в рамках системы Организации Объединенных Наций. </t>
  </si>
  <si>
    <t xml:space="preserve">План обеспечения бесперебойного функционирования </t>
  </si>
  <si>
    <t xml:space="preserve">План обеспечения бесперебойного функционирования - оформленный в виде документа свод процедур и данных, которые были разработаны, систематизированы и поддерживаются в готовности для использования на случай того или иного инцидента, с тем чтобы позволить организации продолжать свою важную и неотложную деятельность на приемлемом, заранее установленном уровне.  </t>
  </si>
  <si>
    <t>Словарь Мэрриама-Вебстера
https://www.merriam-webster.com/dictionary/cadre</t>
  </si>
  <si>
    <t>Кадровый состав</t>
  </si>
  <si>
    <t xml:space="preserve">Центральная или основная группа, в частности, обученного персонала, способного взять на себя руководящие функции и проводить обучение других.  </t>
  </si>
  <si>
    <t xml:space="preserve">Все болезни, патологические состояния или травмы, которые привели к смерти или способствовали ее наступлению, и обстоятельства несчастного случая или акта насилия, которые вызвали такие травмы. Для целей демографической статистики такие симптомы или причины смерти, как сердечная недостаточность и астения, не рассматриваются в качестве причин. См. Первоначальная причина смерти.  </t>
  </si>
  <si>
    <t>Международная статистическая классификация болезней и проблем, связанных со здоровьем, одиннадцатое пересмотренное издание. Всемирная организация здравоохранения (2023).
https://icdcdn.who.int/icd11referenceguide/en/html/index.html
https://icd.who.int/browse11/l-m/en#/http://id.who.int/icd/entity/1452443292</t>
  </si>
  <si>
    <t xml:space="preserve">Непосредственная причина смерти </t>
  </si>
  <si>
    <t xml:space="preserve">Система гражданской регистрации </t>
  </si>
  <si>
    <t xml:space="preserve">Институциональные, правовые и технические механизмы, созданные государством для проведения на территории всей страны регистрации актов гражданского состояния технически обоснованным, скоординированным и стандартизированным образом с учетом присущих стране культурных и социальных особенностей. См. Гражданская регистрация; Система статистического учета естественного движения населения. </t>
  </si>
  <si>
    <t>Таблица 2: Регистрация смерти</t>
  </si>
  <si>
    <t>Статистический отдел Организации Объединенных Наций 
"Демографической ежегодник": Вопросник по статистике естественного движения населения (Количество смертей с разбивкой по полу)
https://unstats.un.org/unsd/demographic-social/products/dyb/dyb_2017/</t>
  </si>
  <si>
    <t>Целевой показатель (2024)</t>
  </si>
  <si>
    <t>Оценки численности населения Отдела народонаселения Организации Объединенных Наций</t>
  </si>
  <si>
    <t xml:space="preserve">Оценки численности населения </t>
  </si>
  <si>
    <t>Оценочные данные об общем количестве смертей на территории и под юрисдикцией страны или территории</t>
  </si>
  <si>
    <t xml:space="preserve">Примечания (Просьба указать ссылки на соответствующие публикации и/или дополнительную информацию о регистрации смерти, на которые Вы хотели бы обратить внимание.)   </t>
  </si>
  <si>
    <t xml:space="preserve">Общее число смертей на территории и под юрисдикцией страны или территории (основано на расчетах, представленных министерством здравоохранения, данных переписи населения или выборочных обследований)      </t>
  </si>
  <si>
    <r>
      <rPr>
        <i/>
        <sz val="11"/>
        <color theme="1"/>
        <rFont val="Calibri"/>
        <family val="2"/>
        <charset val="204"/>
        <scheme val="minor"/>
      </rPr>
      <t>Из которых:</t>
    </r>
    <r>
      <rPr>
        <sz val="11"/>
        <color theme="1"/>
        <rFont val="Calibri"/>
        <family val="2"/>
        <scheme val="minor"/>
      </rPr>
      <t xml:space="preserve">
число смертей в медицинских учреждениях или при наличии контроля со стороны врача с </t>
    </r>
    <r>
      <rPr>
        <b/>
        <sz val="11"/>
        <color theme="1"/>
        <rFont val="Calibri"/>
        <family val="2"/>
        <charset val="204"/>
        <scheme val="minor"/>
      </rPr>
      <t>кодированием основной причины смерти</t>
    </r>
    <r>
      <rPr>
        <sz val="11"/>
        <color theme="1"/>
        <rFont val="Calibri"/>
        <family val="2"/>
        <scheme val="minor"/>
      </rPr>
      <t xml:space="preserve"> по стандартам, установленным МКБ (последний применяемый пересмотр).   </t>
    </r>
  </si>
  <si>
    <t>Число смертей с кодированием основной причины смерти как нечетко определенной или неизвестной</t>
  </si>
  <si>
    <r>
      <t xml:space="preserve">2B: Процентная доля смертей, прошедших регистрацию с выдачей официального свидетельства о смерти, которое содержит минимальную информацию*, в течение одного года с момента события </t>
    </r>
    <r>
      <rPr>
        <i/>
        <sz val="11"/>
        <color theme="1"/>
        <rFont val="Calibri"/>
        <family val="2"/>
        <scheme val="minor"/>
      </rPr>
      <t xml:space="preserve">(=100*(строка 5)/(строка 1))
</t>
    </r>
    <r>
      <rPr>
        <sz val="11"/>
        <color theme="1"/>
        <rFont val="Calibri"/>
        <family val="2"/>
        <scheme val="minor"/>
      </rPr>
      <t xml:space="preserve">*Минимальная информация включает имя умершего, дату смерти, пол и возраст. </t>
    </r>
  </si>
  <si>
    <t>Дата события и срок регистрации</t>
  </si>
  <si>
    <t xml:space="preserve">Регистрационные записи </t>
  </si>
  <si>
    <t>1. Смерть, которая произошла в декабре 2017 года и была зарегистрирована в январе 2018 года, должна быть внесена в строку 2 в колонке 2017 года.</t>
  </si>
  <si>
    <t>2. Смерть, которая произошла в январе 2018 года и была зарегистрирована в ноябре 2018 года, должна быть внесена в строку 3 в колонке 2018 года.</t>
  </si>
  <si>
    <t>3. Смерть, которая произошла в феврале 2015 года и была зарегистрирована в апреле 2017 года, должна быть внесена в строку 4 в колонке 2015 года.</t>
  </si>
  <si>
    <t>Таблица 1: Регистрация рождения</t>
  </si>
  <si>
    <t>Регистрационные записи</t>
  </si>
  <si>
    <t xml:space="preserve">Наличие данных в международных базах </t>
  </si>
  <si>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</si>
  <si>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t xml:space="preserve">Оценки на основе многоиндикаторных кластерных обследований или медико-демографических исследований </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</si>
  <si>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родившихся)
https://population.un.org/wpp/Download/Standard/MostUsed/</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</si>
  <si>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умерших)
https://population.un.org/wpp/Download/Standard/MostUsed/</t>
  </si>
  <si>
    <t>Отдел народонаселения Организации Объединенных Наций
Мировые демографические перспективы 2022, Оценки. (Население в разбивке по пятилетним возрастным группам обоих полов, 0-4 года)
https://population.un.org/wpp/Download/Standard/Population/</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</si>
  <si>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Общая численность населения по состоянию на июль) 
https://population.un.org/wpp/Download/Standard/MostUsed/</t>
  </si>
  <si>
    <t>Общая численность населения</t>
  </si>
  <si>
    <t>Общая численность детей в возрасте до 5 лет</t>
  </si>
  <si>
    <t>Общее число рождений на территории и под юрисдикцией страны или территории</t>
  </si>
  <si>
    <t>Целевые показатели</t>
  </si>
  <si>
    <t xml:space="preserve">Общее количество рождений на территории и под юрисдикцией страны или территории </t>
  </si>
  <si>
    <r>
      <t xml:space="preserve">Оценки численности населения </t>
    </r>
    <r>
      <rPr>
        <b/>
        <i/>
        <sz val="12"/>
        <rFont val="Calibri"/>
        <family val="2"/>
        <scheme val="minor"/>
      </rPr>
      <t xml:space="preserve">(основано на расчетах, представленных странами по результатам данных переписи населения, информации министерства здравооохранения или выборочных обследований)    </t>
    </r>
  </si>
  <si>
    <r>
      <t xml:space="preserve">1D: Процентная доля смертей, которые прошли регистрацию в течение одного года с момента события </t>
    </r>
    <r>
      <rPr>
        <i/>
        <sz val="11"/>
        <color theme="1"/>
        <rFont val="Calibri"/>
        <family val="2"/>
        <scheme val="minor"/>
      </rPr>
      <t>(=100*(строка 1)/(строка 6), если данные (строки 6) отсутствуют, (строка 9))</t>
    </r>
  </si>
  <si>
    <t xml:space="preserve">Регистр населения, перепись или обследование </t>
  </si>
  <si>
    <r>
      <rPr>
        <u/>
        <sz val="11"/>
        <rFont val="Calibri"/>
        <family val="2"/>
        <scheme val="minor"/>
      </rPr>
      <t>Процентная доля детей в возрасте до 5 лет,</t>
    </r>
    <r>
      <rPr>
        <sz val="11"/>
        <rFont val="Calibri"/>
        <family val="2"/>
        <scheme val="minor"/>
      </rPr>
      <t xml:space="preserve"> рождение которых было зарегистрировано*
</t>
    </r>
    <r>
      <rPr>
        <i/>
        <sz val="11"/>
        <rFont val="Calibri"/>
        <family val="2"/>
        <scheme val="minor"/>
      </rPr>
      <t>*Возможный источник данных: регистр населения, перепись или обследование</t>
    </r>
  </si>
  <si>
    <t>Учетной датой для заполнения таблицы, приведенной выше, является дата смерти, а не дата регистрации.</t>
  </si>
  <si>
    <t xml:space="preserve">Следующие примеры приводятся для страны А, в которой определенный на государственном уровне и установленный законом срок* регистрации рождения составляет три месяца.    </t>
  </si>
  <si>
    <t>1. Рождение, которое произошло в декабре 2017 года и было зарегистрировано в январе 2018 года, должно быть внесено в строку 2 в колонке 2017 года.</t>
  </si>
  <si>
    <t>2. Рождение, которое произошло в январе 2018 года и было зарегистрировано в ноябре 2018 года, должно быть внесено в строку 3 в колонке 2018 года.</t>
  </si>
  <si>
    <r>
      <t xml:space="preserve">Следующие примеры приводятся для страны А, в которой определенный на </t>
    </r>
    <r>
      <rPr>
        <b/>
        <sz val="11"/>
        <color theme="1"/>
        <rFont val="Calibri"/>
        <family val="2"/>
        <scheme val="minor"/>
      </rPr>
      <t>государственном уровне и установленный</t>
    </r>
    <r>
      <rPr>
        <sz val="11"/>
        <color theme="1"/>
        <rFont val="Calibri"/>
        <family val="2"/>
        <scheme val="minor"/>
      </rPr>
      <t xml:space="preserve"> законом срок* регистрации смерти составляет три месяца.  </t>
    </r>
    <r>
      <rPr>
        <sz val="11"/>
        <color theme="1"/>
        <rFont val="Calibri"/>
        <family val="2"/>
        <scheme val="minor"/>
      </rPr>
      <t xml:space="preserve">  </t>
    </r>
  </si>
  <si>
    <t>3. Рождение, которое произошло в феврале 2015 года и было зарегистрировано в апреле 2017 года, должно быть внесено в строку 4 в колонке 2015 года.</t>
  </si>
  <si>
    <t>Смерть</t>
  </si>
  <si>
    <t xml:space="preserve">Окончательное прекращение всех признаков жизни по прошествии любого времени после того, как имело место живорождение (то есть послеродовое прекращение жизненных функций без какой-либо возможности их восстановления). Из этого определения исключается внутриутробная смерть. </t>
  </si>
  <si>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разделе примечаний/комментариев.</t>
  </si>
  <si>
    <t xml:space="preserve">Место рождения </t>
  </si>
  <si>
    <t xml:space="preserve">Географическое место в стране, населенный пункт, крупная или иная единица административно-территориального деления либо зарубежная страна, где действительно родилось данное лицо. </t>
  </si>
  <si>
    <t>Перепись населения</t>
  </si>
  <si>
    <r>
      <rPr>
        <i/>
        <sz val="11"/>
        <color theme="1"/>
        <rFont val="Calibri"/>
        <family val="2"/>
        <charset val="204"/>
        <scheme val="minor"/>
      </rPr>
      <t>Из которых:</t>
    </r>
    <r>
      <rPr>
        <sz val="11"/>
        <color theme="1"/>
        <rFont val="Calibri"/>
        <family val="2"/>
        <scheme val="minor"/>
      </rPr>
      <t xml:space="preserve">
Число с</t>
    </r>
    <r>
      <rPr>
        <sz val="11"/>
        <rFont val="Calibri"/>
        <family val="2"/>
        <charset val="204"/>
        <scheme val="minor"/>
      </rPr>
      <t xml:space="preserve">мертей в соответствующем году, прошедших регистрацию </t>
    </r>
    <r>
      <rPr>
        <sz val="11"/>
        <color theme="1"/>
        <rFont val="Calibri"/>
        <family val="2"/>
        <scheme val="minor"/>
      </rPr>
      <t xml:space="preserve">в системе </t>
    </r>
    <r>
      <rPr>
        <sz val="11"/>
        <rFont val="Calibri"/>
        <family val="2"/>
        <charset val="204"/>
        <scheme val="minor"/>
      </rPr>
      <t>регистрации ак</t>
    </r>
    <r>
      <rPr>
        <sz val="11"/>
        <color theme="1"/>
        <rFont val="Calibri"/>
        <family val="2"/>
        <scheme val="minor"/>
      </rPr>
      <t xml:space="preserve">тов гражданского состояния </t>
    </r>
    <r>
      <rPr>
        <b/>
        <sz val="11"/>
        <color theme="1"/>
        <rFont val="Calibri"/>
        <family val="2"/>
        <charset val="204"/>
        <scheme val="minor"/>
      </rPr>
      <t>в установленный законом срок</t>
    </r>
    <r>
      <rPr>
        <b/>
        <sz val="11"/>
        <color theme="1"/>
        <rFont val="Calibri"/>
        <family val="2"/>
        <scheme val="minor"/>
      </rPr>
      <t xml:space="preserve"> </t>
    </r>
    <r>
      <rPr>
        <i/>
        <sz val="11"/>
        <color theme="1"/>
        <rFont val="Calibri"/>
        <family val="2"/>
        <scheme val="minor"/>
      </rPr>
      <t>(= (строка 1)-(строка 3))</t>
    </r>
  </si>
  <si>
    <r>
      <rPr>
        <i/>
        <sz val="11"/>
        <rFont val="Calibri"/>
        <family val="2"/>
        <scheme val="minor"/>
      </rPr>
      <t>Из которых:</t>
    </r>
    <r>
      <rPr>
        <sz val="11"/>
        <rFont val="Calibri"/>
        <family val="2"/>
        <scheme val="minor"/>
      </rPr>
      <t xml:space="preserve">
Число смертей в соответствующем году, прошедших регистрацию в системе регистрации актов гражданского состояния </t>
    </r>
    <r>
      <rPr>
        <b/>
        <sz val="11"/>
        <rFont val="Calibri"/>
        <family val="2"/>
        <charset val="204"/>
        <scheme val="minor"/>
      </rPr>
      <t xml:space="preserve">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</si>
  <si>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 </t>
    </r>
    <r>
      <rPr>
        <b/>
        <sz val="11"/>
        <rFont val="Calibri"/>
        <family val="2"/>
        <scheme val="minor"/>
      </rPr>
      <t>в установленный законом срок</t>
    </r>
    <r>
      <rPr>
        <sz val="11"/>
        <rFont val="Calibri"/>
        <family val="2"/>
        <scheme val="minor"/>
      </rPr>
      <t xml:space="preserve"> </t>
    </r>
    <r>
      <rPr>
        <i/>
        <sz val="11"/>
        <rFont val="Calibri"/>
        <family val="2"/>
        <scheme val="minor"/>
      </rPr>
      <t>(= (строка 1)-(строка 3))</t>
    </r>
    <r>
      <rPr>
        <sz val="11"/>
        <rFont val="Calibri"/>
        <family val="2"/>
        <scheme val="minor"/>
      </rPr>
      <t xml:space="preserve"> </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</si>
  <si>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</si>
  <si>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t xml:space="preserve">Вопросы </t>
  </si>
  <si>
    <t>Дополнительные комментарии (заполняется по желанию)</t>
  </si>
  <si>
    <t>Дополнительные комментарии:</t>
  </si>
  <si>
    <t>Просьба перечислить членов и их официальные должности</t>
  </si>
  <si>
    <t>Дата учреждения</t>
  </si>
  <si>
    <t>Укажите дату последней встречи</t>
  </si>
  <si>
    <r>
      <t xml:space="preserve">Была ли в Вашей стране проведена комплексная и основанная на стандартах оценка системы РАГССЕДН*? Если да, просьба представить краткую информацию об использованных методах. 
</t>
    </r>
    <r>
      <rPr>
        <b/>
        <sz val="10"/>
        <rFont val="Calibri"/>
        <family val="2"/>
        <scheme val="minor"/>
      </rPr>
      <t>*Дополнительные сведения можно найти в разделе "Терминология".</t>
    </r>
  </si>
  <si>
    <t xml:space="preserve">Была ли оценка (совместно) проведена государственным учреждением/министерством? </t>
  </si>
  <si>
    <r>
      <t xml:space="preserve">Опубликован ли доклад? </t>
    </r>
    <r>
      <rPr>
        <i/>
        <sz val="12"/>
        <rFont val="Calibri"/>
        <family val="2"/>
        <scheme val="minor"/>
      </rPr>
      <t>[Если да, просьба указать ссылку]</t>
    </r>
  </si>
  <si>
    <r>
      <t xml:space="preserve">Была ли оказана поддержка со стороны партнеров в области развития? </t>
    </r>
    <r>
      <rPr>
        <i/>
        <sz val="12"/>
        <rFont val="Calibri"/>
        <family val="2"/>
        <scheme val="minor"/>
      </rPr>
      <t>[Если да, просьба пояснить]</t>
    </r>
  </si>
  <si>
    <t>Дата проведения оценки</t>
  </si>
  <si>
    <t>Заинтересованные стороны, принявшие участие в проведении оценки</t>
  </si>
  <si>
    <t>Вопросы</t>
  </si>
  <si>
    <t xml:space="preserve">2. Проведение комплексной и основанной на стандартах оценки системы РАГССЕДН на территории и под юрисдикцией страны или территории с участием всех заинтересованных сторон для выявления пробелов и выработки рекомендаций, которые станут основой для разработки всеобъемлющей межсекторальной национальной стратегии по РАГССЕДН  </t>
  </si>
  <si>
    <t>Таблица 5: Шаги по реализации</t>
  </si>
  <si>
    <r>
      <t xml:space="preserve">Была ли стратегия одобрена правительством?
</t>
    </r>
    <r>
      <rPr>
        <i/>
        <sz val="12"/>
        <rFont val="Calibri"/>
        <family val="2"/>
        <scheme val="minor"/>
      </rPr>
      <t xml:space="preserve">       [Если да, просьба указать, каким учреждением/министерством]</t>
    </r>
  </si>
  <si>
    <t>Допускается ли размещение текста стратегии на веб-сайте РАГССЕДН ЭСКАТО?</t>
  </si>
  <si>
    <r>
      <t>Каковы сроки реализации стратегии?</t>
    </r>
    <r>
      <rPr>
        <i/>
        <sz val="12"/>
        <rFont val="Calibri"/>
        <family val="2"/>
        <scheme val="minor"/>
      </rPr>
      <t xml:space="preserve"> [например, 2015-2024]</t>
    </r>
  </si>
  <si>
    <t xml:space="preserve">Проведен ли расчет издержек, связанных с реализацией межсекторальной национальной стратегии по РАГССЕДН? </t>
  </si>
  <si>
    <r>
      <t xml:space="preserve">Планируется ли проведение комплексной и основанной на стандартах оценки в будущем? 
</t>
    </r>
    <r>
      <rPr>
        <i/>
        <sz val="12"/>
        <rFont val="Calibri"/>
        <family val="2"/>
        <scheme val="minor"/>
      </rPr>
      <t xml:space="preserve">       [Если да, просьба указать запланированные сроки]</t>
    </r>
  </si>
  <si>
    <t xml:space="preserve">5. Проведение оценки неравенства в области РАГССЕДН, с которым сталкиваются отдельные подгруппы населения, в том числе проживающие в труднодоступных районах и маргинализированные, а также отдельные георгафические области и административно-территориальные единицы, и определение национальных целевых показателей для преодоления подобного неравества в случаях, когда это представляется целесобразным </t>
  </si>
  <si>
    <t>Были ли вовлечены представители национальных координационных механизмов?</t>
  </si>
  <si>
    <t xml:space="preserve">Обеспечивает ли оценка охват регистраций проживающих в труднодоступных районах и маргинализированных групп населения, таких как: </t>
  </si>
  <si>
    <t xml:space="preserve">a) Жители сельских, отдаленных, изолированных или приграничных районов </t>
  </si>
  <si>
    <t xml:space="preserve">Использовались ли результаты оценки неравенства при разработке политики в целях улучшения охвата и повышения полноты регистрации событий естественного движения населения?   </t>
  </si>
  <si>
    <t xml:space="preserve">Допускается ли размещение материалов оценки и какого-либо другого исследования на веб-сайте РАГССЕДН ЭСКАТО?  </t>
  </si>
  <si>
    <r>
      <t xml:space="preserve">Планируется ли разработка всеобъемлющей межсекторальной национальной стратегии по РАГССЕДН в будущем? 
</t>
    </r>
    <r>
      <rPr>
        <i/>
        <sz val="12"/>
        <rFont val="Calibri"/>
        <family val="2"/>
        <scheme val="minor"/>
      </rPr>
      <t>[Если да, просьба указать ожидаемые сроки]</t>
    </r>
  </si>
  <si>
    <t>Планируется ли проведение оценки неравенства в будущем? [Если да, просьба указать ожидаемые сроки]</t>
  </si>
  <si>
    <t>"Да" - Проверьте информацию ниже и дополните при необходимости
'Нет' - Заполните раздел ниже</t>
  </si>
  <si>
    <t xml:space="preserve">Проведен ли в ходе оценки анализ полноты данных регистрации в разбивке по полу?  </t>
  </si>
  <si>
    <t>ОЭСР http://stats.oecd.org/glossary/detail.asp?ID=4337</t>
  </si>
  <si>
    <t xml:space="preserve">Дезагрегирование </t>
  </si>
  <si>
    <t xml:space="preserve">ОЭСР https://stats.oecd.org/glossary/detail.asp?ID=6689 </t>
  </si>
  <si>
    <t xml:space="preserve">Свидетельство о смерти </t>
  </si>
  <si>
    <t xml:space="preserve">Официальная регистрация смерти человека путем государственных административных процедур.  </t>
  </si>
  <si>
    <t>Управление Организации Объединенных Наций по снижению риска бедствий 
https://www.undrr.org/terminology/disaster</t>
  </si>
  <si>
    <t xml:space="preserve">Бедствие </t>
  </si>
  <si>
    <t xml:space="preserve">Чрезвычайная ситуация </t>
  </si>
  <si>
    <t>Комментарии</t>
  </si>
  <si>
    <t>A. Политические обязательства</t>
  </si>
  <si>
    <t>Дополнительные мероприятия (круг мероприятий), направленных на укрепление политической приверженности, о которых Вы хотели бы сообщить:</t>
  </si>
  <si>
    <t>Таблица 6: Направления деятельности</t>
  </si>
  <si>
    <t>B. Привлечение и участие общественности, а также создание спроса</t>
  </si>
  <si>
    <t xml:space="preserve">Применялись ли стимулирующие и/или штрафные меры во время кризиса? Если да, просьба представить более подробную информацию и указать ссылку в графе комментариев. </t>
  </si>
  <si>
    <t xml:space="preserve">C. Координация </t>
  </si>
  <si>
    <t xml:space="preserve">Пересматривались ли Вами стимулирующие и/или штрафные меры по повышению показателей регистрации событий естественного движения населения с 2015 года, включая регистрацию групп населения в труднодоступных районах и лиц, находящихся в уязвимом положении? Если да, просьба кратко описать то, что Вы сделали в графе комментариев.    </t>
  </si>
  <si>
    <t xml:space="preserve">Связана ли база данных регистрации актов гражданского состояния с другими базами административных данных, в частности, министерства здравоохранения, национального управления по идентификации, органа паспортного контроля или НСУ? Если да, просьба представить краткую информацию и указать ссылку(-и) на соответствующий(-ие) документ(-ы).  </t>
  </si>
  <si>
    <t>Дополнительные мероприятия (круг мероприятий), направленные на улучшение координации, о которых Вы хотели бы сообщить:</t>
  </si>
  <si>
    <t>D. Стратегии, законы и реализация нормативных положений</t>
  </si>
  <si>
    <t xml:space="preserve">E. Инфраструктура и ресурсы </t>
  </si>
  <si>
    <t>F. Операционные процедуры, практики и инновации</t>
  </si>
  <si>
    <t xml:space="preserve">Внесены ли Вами изменения в правовую базу по регистрации актов гражданского состояния и статистики естественного движения населения с 2015 года? Если да, Если да, просьба указать ссылку и представить более подробную информацию в комментариях. </t>
  </si>
  <si>
    <t>Проводится ли своевременная регистрация рождения на безвозмездной основе?</t>
  </si>
  <si>
    <t>Проводится ли своевременная регистрация смерти на безвозмездной основе?</t>
  </si>
  <si>
    <t>Какие документы требуются для регистрации событий естественного движения населения?</t>
  </si>
  <si>
    <t xml:space="preserve">Применяются ли штрафы или другие виды взыскания в случае поздней или просроченной регистрации смерти? Просьба объяснить кратко и указать ссылку(-и) на соответствующий(-ие) документ(-ы).  </t>
  </si>
  <si>
    <t xml:space="preserve">Вслед за провозглашением Азиатско-тихоокеанского десятилетия регистрации актов гражданского состояния и статистики естественного движения населения в 2014 году </t>
  </si>
  <si>
    <t xml:space="preserve">Азиатско-тихоокеанское десятилетие регистрации актов гражданского состояния и статистики естественного движения населения 2015-2024 годов  </t>
  </si>
  <si>
    <t xml:space="preserve">Общие сведения </t>
  </si>
  <si>
    <t>Азиатско-тихоокеанское десятилетие регистрации актов гражданского состояния и статистики естественного движения населения (2015-2024)</t>
  </si>
  <si>
    <t xml:space="preserve">Отслеживание прогресса и проведение отчетности по результатам </t>
  </si>
  <si>
    <t xml:space="preserve">Комментарии </t>
  </si>
  <si>
    <t>Введение</t>
  </si>
  <si>
    <t>Руководство</t>
  </si>
  <si>
    <r>
      <rPr>
        <b/>
        <sz val="11"/>
        <rFont val="Calibri"/>
        <family val="2"/>
        <scheme val="minor"/>
      </rPr>
      <t>Инструмент ВОЗ для вербальной аутопсии 2022  (версия 1.2.) (2022)</t>
    </r>
    <r>
      <rPr>
        <sz val="11"/>
        <rFont val="Calibri"/>
        <family val="2"/>
        <scheme val="minor"/>
      </rPr>
      <t xml:space="preserve">
Всемирная организация здравоохранения 
</t>
    </r>
    <r>
      <rPr>
        <i/>
        <sz val="11"/>
        <rFont val="Calibri"/>
        <family val="2"/>
        <scheme val="minor"/>
      </rPr>
      <t>https://cdn.who.int/media/docs/default-source/classification/other-classifications/autopsy/2022-va-instrument/verbal-autopsy-standards-2022-who-verbal-autopsy-instrument-v1.2-for-publication.pdf?sfvrsn=9a33010f_8&amp;download=true</t>
    </r>
  </si>
  <si>
    <t xml:space="preserve">Роль национального координатора </t>
  </si>
  <si>
    <t xml:space="preserve">Полнота регистрации </t>
  </si>
  <si>
    <t>Система выборочной регистрации</t>
  </si>
  <si>
    <t xml:space="preserve">Общая численность населения </t>
  </si>
  <si>
    <t>Основная причина смерти</t>
  </si>
  <si>
    <t xml:space="preserve">Событие естественного движения населения </t>
  </si>
  <si>
    <t>Пол</t>
  </si>
  <si>
    <t>Физические и биологические характеристики, отличающие мужчин и женщин.</t>
  </si>
  <si>
    <t>Структура "ООН-Женщины". Словарь терминов гендерного равенства. https://trainingcentre.unwomen.org/mod/glossary/view.php?id=36</t>
  </si>
  <si>
    <t xml:space="preserve">Выборочное обследование </t>
  </si>
  <si>
    <t>Место жительства</t>
  </si>
  <si>
    <t>Международная форма медицинского свидетельства о причинах смерти (MCCD)</t>
  </si>
  <si>
    <t>Международная статистическая классификация болезней и проблем, связанных со здоровьем, 11-й пересмотр. Всемирная организация здравоохранения (2023).
https://icdcdn.who.int/icd11referenceguide/en/html/index.html
https://icd.who.int/browse11/l-m/en#/http://id.who.int/icd/entity/1452443292</t>
  </si>
  <si>
    <t>Программа Организации Объединенных Наций по удостоверению личности
https://unstats.un.org/legal-identity-agenda/documents/COVID-19-Guidelines.pdf</t>
  </si>
  <si>
    <t xml:space="preserve">Основные службы </t>
  </si>
  <si>
    <t xml:space="preserve">Льготный период </t>
  </si>
  <si>
    <t xml:space="preserve">Продление времени, предоставленного для выполнения какого-либо требования, по истечении установленного законом срока. </t>
  </si>
  <si>
    <t xml:space="preserve">Медицинское учреждение </t>
  </si>
  <si>
    <t>Здравоохранение в 2015 году: от ЦРДТ, целей в области развития, сформулированных в Декларации тысячелетия к ЦУР, целям устойчивого развития  
https://iris.who.int/bitstream/handle/10665/200009/9789241565110_eng.pdf?sequence=1&amp;isAllowed=y
https://cdn.who.int/media/docs/default-source/service-availability-and-readinessassessment%28sara%29/related-links-%28sara%29/who_mbhss_2010_section1_web.pdf</t>
  </si>
  <si>
    <t xml:space="preserve">Стационарный объект (отведенное здание), в котором предоставляются общие медицинские услуги. Отличаются по форме собственности (государственные, частные), размеру и предоставляемым пакетам медицинских услуг, включают национальные/региональные лечебно-диагностические центры, специализированные больницы, больницы общего профиля, районные больницы, комплексные медицинские центы/поликлиники, медицинские пункты, клиники акушерства и детские клиники.         </t>
  </si>
  <si>
    <t xml:space="preserve">Личность </t>
  </si>
  <si>
    <t xml:space="preserve">Межамериканский банк развития (МБР). 2015. Справочник по регистрации актов гражданского состояния и удостоверению личности.
ВОЗ. 2023. Международная статистическая классификация болезней и проблем, связанных со здоровьем, 11-й пересмотр. Том 1: Справочное руководство  </t>
  </si>
  <si>
    <t>Заявитель</t>
  </si>
  <si>
    <t>Практикующий врач</t>
  </si>
  <si>
    <t>Австралийский институт здравоохранения и социальной защиты (www.aihw.gov.au/medical-practitioner-related-definitions/)</t>
  </si>
  <si>
    <t>Судебно-медицинская экспертиза смерти (СМЭ)</t>
  </si>
  <si>
    <t xml:space="preserve">Центр поддержки деятельности по пропаганде глобального здравоохранения. Инструментарий для обзора правовой и нормативной базы по регистрации актов гражданского состояния, статистическому учету естественного движения населения и управлению идентификационными данными (CRVSID) </t>
  </si>
  <si>
    <t>Другие проверенные административные данные</t>
  </si>
  <si>
    <t>Инвалиды</t>
  </si>
  <si>
    <t xml:space="preserve">Лица с устойчивыми физическими, психическими, интеллектуальными или сенсорными нарушениями, которые могут ограничивать их полноценное и эффективное участие в жизни общества наравне с другими </t>
  </si>
  <si>
    <t xml:space="preserve">Территория или юрисдикция </t>
  </si>
  <si>
    <t xml:space="preserve">Юридический словарь Блэка, седьмое издание., 1999, стр. 855. Цитируется по данным базы UNTERM для термина "юрисдикция". </t>
  </si>
  <si>
    <t xml:space="preserve">Географическая территория, в пределах которой может осуществляться политическая или юридическая власть. </t>
  </si>
  <si>
    <t>Вербальная аутопсия (ВА)</t>
  </si>
  <si>
    <t>ВОЗ 2022. Стандарты вербальной аутопсии: инструмент ВОЗ для вербальной аутопсии 2022, версия 1.2</t>
  </si>
  <si>
    <t>Доклад о статистике естественного движения населения</t>
  </si>
  <si>
    <t>Добровольные национальные обзоры (ДНО)</t>
  </si>
  <si>
    <t>Департамент по экономическим и социальным вопросам Организации Объединенных Наций 
https://social.desa.un.org/issues/disability/crpd/article-1-purpose</t>
  </si>
  <si>
    <t>Департамент по экономическим и социальным вопросам Организации Объединенных Наций. Руководство по подготовке добровольных национальных обзоров 
https://hlpf.un.org/sites/default/files/vnrs/hand-book/VNR%20Handbook%202024%20EN_0.pdf
Экономическая и социальная комиссия для Азии и Тихого океана 
https://www.unescap.org/2030-agenda/voluntary-national-reviews</t>
  </si>
  <si>
    <t xml:space="preserve">Азиатско-тихоокеанское десятилетие регистрации актов гражданского состояния и статистики естественного движения населения (РАГССЕДН) 2015-2024 годов   </t>
  </si>
  <si>
    <t>По вопросам, связанным с заполнением опросного листа, просьба обращаться по адресу:</t>
  </si>
  <si>
    <t>Региональная рамочная программа действий по регистрации актов гражданского состояния и статистике естественного движения населения</t>
  </si>
  <si>
    <t xml:space="preserve">Конференция министров 2025 года по регистрации актов гражданского состояния и статистике естественного движения населения </t>
  </si>
  <si>
    <t>Дальнейшее содействие и информационные ресурсы</t>
  </si>
  <si>
    <t xml:space="preserve">Последнее издание серии публикаций, впервые вышедших в 1953 году, Принципы и рекомендации Организации Объединенных Наций определяют важнейшие стандарты получения точных, надежных и регулярных статистических данных о естественном движении населения на основе системы гражданской регистрации. 
В документе представлены подробные руководящие указания по следующим вопросам: создание функционирующей системы для сбора, обработки и распространения статистических данных о естественном движении населения; совершенствование источников статистических данных о естественном движении населения, в первую очередь функционирующей гражданской регистрации и ее компонентов; и роль дополнительных источников демографической статистики, таких как переписи населения, обследования домашних хозяйств и записи учреждений здравоохранения.   </t>
  </si>
  <si>
    <t xml:space="preserve">Эта публикация предназначена для содействия при подготовке доклада о демографической статистике какой-либо страны, прежде всего, стран, которые до настоящего момента не выпускали доклада о демографической статистике. Документ содержит шаблоны многих таблиц, которые следует включить в доклад о статистике естественного движения населения. Он использовался рядом стран и служил важным инструментом обучения в ходе семинаров по статистике естественного движения населения в 2017-2019 годах в Азиатско-Тихоокеанском регионе. Публикация была подготовлена по запросу региональных комиссий ООН ЕКА и ЭСКАТО.    </t>
  </si>
  <si>
    <t xml:space="preserve">В этой публикации проводится анализ законодательных, административных и технических требований к использованию информационных и коммуникационных технологий (ИКТ) при регистрации рождений. Целевая аудитория включает органы регистрации актов гражданского состояния и учреждения в тех странах, где только рассматривается возможность внедрения ИКТ, а также в тех, где система уже функционирует.   </t>
  </si>
  <si>
    <r>
      <rPr>
        <b/>
        <sz val="11"/>
        <rFont val="Calibri"/>
        <family val="2"/>
        <scheme val="minor"/>
      </rPr>
      <t>Принципы и рекомендации для системы статистического учета естественного движения населения, третье пересмотренное издание (2014)</t>
    </r>
    <r>
      <rPr>
        <sz val="11"/>
        <rFont val="Calibri"/>
        <family val="2"/>
        <scheme val="minor"/>
      </rPr>
      <t xml:space="preserve">
Организация Объединенных Наций
</t>
    </r>
    <r>
      <rPr>
        <i/>
        <sz val="11"/>
        <rFont val="Calibri"/>
        <family val="2"/>
        <scheme val="minor"/>
      </rPr>
      <t>https://unstats.un.org/unsd/demographic-social/standards-and-methods/?topics=Principles%20Recommendations</t>
    </r>
  </si>
  <si>
    <r>
      <rPr>
        <b/>
        <sz val="11"/>
        <rFont val="Calibri"/>
        <family val="2"/>
        <scheme val="minor"/>
      </rPr>
      <t>Руководство и шаблон для подготовки доклада о естественном движении населения (2017)</t>
    </r>
    <r>
      <rPr>
        <sz val="11"/>
        <rFont val="Calibri"/>
        <family val="2"/>
        <scheme val="minor"/>
      </rPr>
      <t xml:space="preserve">
Статистическое управление Норвегии, ЭКА ООН, ЭСКАТО ООН 
</t>
    </r>
    <r>
      <rPr>
        <i/>
        <sz val="11"/>
        <rFont val="Calibri"/>
        <family val="2"/>
        <scheme val="minor"/>
      </rPr>
      <t>https://www.getinthepicture.org/sites/default/files/resources/Guidelines%20and%20template_ENG.pdf</t>
    </r>
  </si>
  <si>
    <t xml:space="preserve">Публикация подготовлена в качестве дополнения к комплексному руководству, упомянутому выше. Это инструмент для получения странами быстрых оценок функционирования систем РАГССЕДН и информации о необходимости и надлежащих подходах к проведению более полного обзора. Методика включает в себя 25 вопросов в 11 областях, на которые основные заинтересованные агентства должны предоставить ответы. Система выставления баллов предполагает оценку системы как удовлетворительной, дееспособной, но малоэффективной, неэффективной или недееспособной.      </t>
  </si>
  <si>
    <r>
      <rPr>
        <b/>
        <sz val="11"/>
        <rFont val="Calibri"/>
        <family val="2"/>
        <scheme val="minor"/>
      </rPr>
      <t>Международная статистическая классификация болезней и проблем, связанных со здоровьем, 11-й пересмотр</t>
    </r>
    <r>
      <rPr>
        <sz val="11"/>
        <rFont val="Calibri"/>
        <family val="2"/>
        <scheme val="minor"/>
      </rPr>
      <t xml:space="preserve">
Всемирная организация здравоохранения (2023)
</t>
    </r>
    <r>
      <rPr>
        <i/>
        <sz val="11"/>
        <rFont val="Calibri"/>
        <family val="2"/>
        <scheme val="minor"/>
      </rPr>
      <t>https://icdcdn.who.int/icd11referenceguide/en/html/index.html</t>
    </r>
    <r>
      <rPr>
        <sz val="11"/>
        <rFont val="Calibri"/>
        <family val="2"/>
        <scheme val="minor"/>
      </rPr>
      <t xml:space="preserve">
</t>
    </r>
    <r>
      <rPr>
        <i/>
        <sz val="11"/>
        <rFont val="Calibri"/>
        <family val="2"/>
        <scheme val="minor"/>
      </rPr>
      <t xml:space="preserve">https://icd.who.int/browse11/l-m/en#/http://id.who.int/icd/entity/1452443292
</t>
    </r>
    <r>
      <rPr>
        <b/>
        <sz val="11"/>
        <rFont val="Calibri"/>
        <family val="2"/>
        <scheme val="minor"/>
      </rPr>
      <t>Международная статистическая классификация болезней и проблем, связанных со здоровьем, 10-й пересмотр</t>
    </r>
    <r>
      <rPr>
        <i/>
        <sz val="11"/>
        <rFont val="Calibri"/>
        <family val="2"/>
        <scheme val="minor"/>
      </rPr>
      <t xml:space="preserve">
</t>
    </r>
    <r>
      <rPr>
        <sz val="11"/>
        <rFont val="Calibri"/>
        <family val="2"/>
        <scheme val="minor"/>
      </rPr>
      <t>Всемирная организация здравоохранения (2019)
https://icd.who.int/browse10/Content/statichtml/ICD10Volume2_en_2019.pdf
https://icd.who.int/browse10/2019/en</t>
    </r>
  </si>
  <si>
    <r>
      <rPr>
        <b/>
        <sz val="11"/>
        <rFont val="Calibri"/>
        <family val="2"/>
        <scheme val="minor"/>
      </rPr>
      <t>Паспорт для защиты: руководство по программам в сфере регистрации рождений (2013)</t>
    </r>
    <r>
      <rPr>
        <sz val="11"/>
        <rFont val="Calibri"/>
        <family val="2"/>
        <scheme val="minor"/>
      </rPr>
      <t xml:space="preserve">
ЮНИСЕФ 
</t>
    </r>
    <r>
      <rPr>
        <i/>
        <sz val="11"/>
        <rFont val="Calibri"/>
        <family val="2"/>
        <scheme val="minor"/>
      </rPr>
      <t>https://www.unicef.org/protection/files/UNICEF_Birth_Registration_Handbook.pdf</t>
    </r>
  </si>
  <si>
    <r>
      <rPr>
        <b/>
        <sz val="11"/>
        <rFont val="Calibri"/>
        <family val="2"/>
        <scheme val="minor"/>
      </rPr>
      <t>На пути ко всеобщей регистрации рождений: системный подход к применению ИКТ (2015)</t>
    </r>
    <r>
      <rPr>
        <sz val="11"/>
        <rFont val="Calibri"/>
        <family val="2"/>
        <scheme val="minor"/>
      </rPr>
      <t xml:space="preserve">
ЮНИСЕФ и Межамериканский банк развития 
</t>
    </r>
    <r>
      <rPr>
        <i/>
        <sz val="11"/>
        <rFont val="Calibri"/>
        <family val="2"/>
        <scheme val="minor"/>
      </rPr>
      <t>https://www.unicef.org/protection/files/ICS_CoPUB_Toward_Universal_Birth_Registration.pdf</t>
    </r>
  </si>
  <si>
    <r>
      <rPr>
        <b/>
        <sz val="11"/>
        <rFont val="Calibri"/>
        <family val="2"/>
        <scheme val="minor"/>
      </rPr>
      <t>Справочник по регистрации актов гражданского состояния и удостоверению личности (2015)</t>
    </r>
    <r>
      <rPr>
        <sz val="11"/>
        <rFont val="Calibri"/>
        <family val="2"/>
        <scheme val="minor"/>
      </rPr>
      <t xml:space="preserve">
Межамериканский банк развития (МБР)
</t>
    </r>
    <r>
      <rPr>
        <i/>
        <sz val="11"/>
        <rFont val="Calibri"/>
        <family val="2"/>
        <scheme val="minor"/>
      </rPr>
      <t>https://publications.iadb.org/en/dictionary-civil-registration-and-identification</t>
    </r>
  </si>
  <si>
    <r>
      <rPr>
        <b/>
        <sz val="11"/>
        <rFont val="Calibri"/>
        <family val="2"/>
        <scheme val="minor"/>
      </rPr>
      <t xml:space="preserve">Словарь терминов по регистрации актов гражданского состояния и удостоверению личности (2010)
</t>
    </r>
    <r>
      <rPr>
        <sz val="11"/>
        <rFont val="Calibri"/>
        <family val="2"/>
        <scheme val="minor"/>
      </rPr>
      <t>Межамериканский банк развития (МБР)</t>
    </r>
    <r>
      <rPr>
        <b/>
        <sz val="11"/>
        <rFont val="Calibri"/>
        <family val="2"/>
        <scheme val="minor"/>
      </rPr>
      <t xml:space="preserve">
</t>
    </r>
    <r>
      <rPr>
        <sz val="11"/>
        <rFont val="Calibri"/>
        <family val="2"/>
        <scheme val="minor"/>
      </rPr>
      <t xml:space="preserve">
</t>
    </r>
    <r>
      <rPr>
        <i/>
        <sz val="11"/>
        <rFont val="Calibri"/>
        <family val="2"/>
        <scheme val="minor"/>
      </rPr>
      <t>https://publications.iadb.org/en/civil-registration-and-identification-glossary</t>
    </r>
  </si>
  <si>
    <t xml:space="preserve">Результат полного изгнания или извлечения из организма матери продукта зачатия вне зависимости от продолжительности беременности, который после такого отделения дышит и проявляет какие-либо другие признаки жизни, такие как сердцебиение, пульсация пуповины или явные движения произвольной мускулатуры, независимо от того, перевязана ли пуповина и отделилась ли плацента; каждый продукт такого живорождения рассматривается как живорожденный (все живорожденные дети должны регистрироваться и учитываться как таковые независимо от продолжительности беременности или от того, были ли они живыми или мертвыми в момент регистрации; если они умирают через какое-то время сразу после родов, они также должны регистрироваться и учитываться в числе смертей).  </t>
  </si>
  <si>
    <t xml:space="preserve">Сведения, собранные главным образом в административных целях. Государственные учреждения и другие организации собирают подобного рода данные в регистрационных, оперативных или учетных целях обычно в связи с предоставлением каких-либо услуг.     </t>
  </si>
  <si>
    <t xml:space="preserve">Непрерывная, постоянная и сплошная запись в реестр актов гражданского состояния событий и характеристик рождений в соответствии с законодательными требованиями страны. Записи могут делаться вручную (в книге) или в электронном виде.     </t>
  </si>
  <si>
    <t xml:space="preserve">Болезнь или состояние, указанные в начале в первой заполняемой строке части 1 свидетельства о смерти, являются причиной, непосредственно приведшей к смерти. Так называют терминальную или непосредственную причину смерти. См. Международная форма медицинского свидетельства о смерти (МССD).        </t>
  </si>
  <si>
    <t xml:space="preserve">Сотрудник, выполняющий функции регистрации актов гражданского состояния на определенной территории (страна, область, муниципалитет, округ) и отвечающий за регистрацию и своевременное представление информации об этих демографических событиях для юридических и статистических целей.      </t>
  </si>
  <si>
    <t xml:space="preserve">Регистрация актов гражданского состояния  </t>
  </si>
  <si>
    <t xml:space="preserve">Непрерывная, постоянная, обязательная и всеобщая запись случаев и характеристик демографических событий, которые относятся к населению, в соответствии с постановлениями или правилами, отвечающими законодательным требованиям соответствующей страны. Этот процесс обеспечивает юридическое подтверждение фактов событий естественного движения населения и выдачу юридических документов. Записи регистрации актов гражданского состояния также являются лучшим источником данных демографической статистики.   </t>
  </si>
  <si>
    <t>ВОЗ. 2010. Улучшение качества и использования информации о рождении, смерти и причинах смерти: руководство для стандартизированного анализа ситуации в странах</t>
  </si>
  <si>
    <t xml:space="preserve">Степень полноты регистрации всех случаев рождения и смерти; обычно выражается процентом от всего числа рождений и смертей. Иногда обозначается термином «охват регистрацией». Любое отклонение от полной регистрации измеряется показателем ошибки охвата. </t>
  </si>
  <si>
    <t>Региональная рамочная программа действий по регистрации актов гражданского состояния и статистике естественного движения населения в Азиатско-Тихоокеанском регионе. https://getinthepicture.org/resource/regional-action-framework-civil-registration-and-vital-statistics-asia-and-pacific
Информационная записка о всеобъемлющих межсекторальных национальных стратегиях по РАГССЕДН   
https://getinthepicture.org/sites/default/files/resources/Information%20note%20national%20CRVS%20strategies-final_1.pdf</t>
  </si>
  <si>
    <t xml:space="preserve">Всеобъемлющая межсекторальная национальная стратегия РАГССЕДН   </t>
  </si>
  <si>
    <t xml:space="preserve">Регистрация события естественного движения населения после срока, установленного существующими законами, правилами и постановлениями (включая любой льготный период, если такой установлен). Поздняя регистрация - это регистрация события естественного движения населения после установленного срока, но в пределах установленного льготного периода. Поскольку льготным периодом, как правило, считается один год после наступления события естественного движения населения, просроченной регистрацией обычно считается регистрация события через один год или более после его наступления. </t>
  </si>
  <si>
    <t xml:space="preserve">Всеобъемлющая межсекторальная национальная стратегия РАГССЕДН содержит информацию о том, каким образом страна намерена достигнуть целей и целевых показателей Десятилетия РАГССЕДН и Региональной рамочной программы действий. В ней сформулированы руководящие принципы  развития и взаимодействия между секторами (здравоохранения, гражданской регистрации и государственной статистики), имеющих критически важное значение для эффективной работы системы РАГССЕДН в целях достижения общего видения Десятилетия РАГССЕДН. Особенности всеобъемлющей межсекторальной национальной стратегии по РАГССЕДН определяются административными, правовыми, социальными, культурными и политическими параметрами в национальном и субнациональном контексте, а также имеющейся и доступной инфраструктурой и ресурсами. Тем не менее, оптимальной является разработка стратегии на основе результатов комплексной стандартизированной оценки и оценки неравенств, что соответствует Региональной рамочной программе действий. Стратегия должна включать информацию, полученную от ряда заинтересованных участников в рамках национального координационного механизма по РАГССЕДН, а также план мониторинга и отчетности о том, каким образом страна планирует достигнуть национальных задач. Направления деятельности Региональной рамочной программы действий могут использоваться для определения конкретных процессов и подходов в целях совершенствования систем РАГССЕДН и рабочих процессов в стране.  </t>
  </si>
  <si>
    <t xml:space="preserve">Просроченная регистрация акта гражданского состояния </t>
  </si>
  <si>
    <t xml:space="preserve">Дезагрегирование - это разбивка наблюдений, обычно в пределах одной ветви иерархии до уровня с большей детализацией чем тот, на котором ведутся подробные наблюдения.      </t>
  </si>
  <si>
    <t xml:space="preserve">Бедствие - происшествие любого масштаба, которое серьезно нарушает жизнь местных общин или общества в результате опасных событий и подверженности угрозе, уязвимости, и возможным рискам, которые приводят к таким последствиям, как человеческие жертвы, материальный, экономический или экологический ущерб и воздействие по отдельности или в сочетании друг с другом.    </t>
  </si>
  <si>
    <t xml:space="preserve">Чрезвычайная ситуация - термин, который иногда используют на взаимозаменяемой основе наряду с термином "бедствие", например, в контексте биологических или технологических угроз или чрезвычайных ситуаций, представляющих опасность для здоровья людей; однако к чрезвычайной ситуации можно отнести также опасные события, которые не приводят к серьезному нарушению жизни местной общины или общества. </t>
  </si>
  <si>
    <t xml:space="preserve">Уникальный набор качеств и характеристик, индивидуальных для человека, включая имя и другие биографические данные гражданина. </t>
  </si>
  <si>
    <t xml:space="preserve">Нечетко определенная причина смерти </t>
  </si>
  <si>
    <t xml:space="preserve">Поздняя регистрация </t>
  </si>
  <si>
    <r>
      <t xml:space="preserve">Регистрация события естественного движения населения после установленного в законодательстве срока, но в пределах определенного льготного периода. Льготным периодом, как правило, считается один год после наступления события естественного движения населения. 
</t>
    </r>
    <r>
      <rPr>
        <u/>
        <sz val="11"/>
        <rFont val="Calibri"/>
        <family val="2"/>
        <scheme val="minor"/>
      </rPr>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графе примечаний/комментариев.</t>
    </r>
  </si>
  <si>
    <t xml:space="preserve">Медицинское освидетельствование </t>
  </si>
  <si>
    <t xml:space="preserve">Медицинское освидетельствование причины смерти или внутриутробной смерти проводится лечащим врачом, если таковой был. В том случае, когда смерть наступила в отсутствие медицинского наблюдения или полагается, что это могла быть насильственная смерть (несчастный случай, убийство, самоубийство), ответственность за установление причины смерти, согласно законодательству многих стран, возлагается на судебно-медицинского эксперта (коронера или патологоанатома). В любом случае, когда причина смерти устанавливается квалифицированным медицинским работником или судебно-медицинским экспертом, болезни и травмы надлежит указывать и регистрировать в той форме и с такой степенью детализации, которых требует последняя версия Международной формы медицинского свидетельства о причине смерти. </t>
  </si>
  <si>
    <t xml:space="preserve">Весь процесс планирования, сбора, обработки, оценки, распространения и анализа демографических, экономических и социальных данных, собранных на минимальном географическом уровне, на определенную дату в отношении всех лиц, находящихся на территории страны или определенной части страны.   </t>
  </si>
  <si>
    <t xml:space="preserve">Место, где лицо находится физически в течение определенного периода времени. Отлично от места проживания, которое лицо намеревается сделать его или ее постоянным домом. Лицо может иметь более одного местожительства, но только одно место проживания.   </t>
  </si>
  <si>
    <t xml:space="preserve">Системы выборочной регистрации используются в некоторых странах, где системы гражданской регистрации не полностью развиты. С их помощью регистрируются события естественного движения населения по районам выборочной регистрации на непрерывной основе.  </t>
  </si>
  <si>
    <t xml:space="preserve">Обследование, которое проводится с использованием метода выборки, т.е. опроса только части, а не всего населения. </t>
  </si>
  <si>
    <t xml:space="preserve">Для целей переписи в общую численность населения страны включаются все лица, охваченные переписью. В более широком смысле к общему населению могут относиться либо все постоянные жители страны, либо все лица, находящиеся на территории страны на момент проведения переписи.   </t>
  </si>
  <si>
    <t xml:space="preserve">Определяется как а) болезнь или травма, вызвавшая цепь болезненных процессов, непосредственно приведших к смерти, или б) обстоятельства несчастного случая или акта насилия, которые вызвали смертельную травму. Используется для составления стандартных таблиц статистики смертности по одной причине. </t>
  </si>
  <si>
    <t xml:space="preserve">Событие живорождения, смерти, внутриутробной смерти, брака, развода, усыновления, узаконения, признания отцовства, аннулирования брака или судебного разлучения. </t>
  </si>
  <si>
    <t>Система статистики естественного движения населения</t>
  </si>
  <si>
    <t>Общий процесс а) сбора информации путем регистрации актов гражданского состояния или исчисления частотности конкретных и определенных демографических событий, а также соответствующих характеристик самих событий, лица или лиц; и б) компиляции, обработки, анализа, оценки, представления и распространения этих данных в статистической форме.</t>
  </si>
  <si>
    <t xml:space="preserve">Добровольный национальный обзор (ДНО) – процесс, в ходе которого страны подводят итоги и оценивают достигнутый прогресс и существующие проблемы в деле осуществления Целей устойчивого развития (ЦУР) Повестки дня на период до 2030 года. Согласно резолюции Генеральной Ассамблеи Организации Объединенных Наций 70/1, проведение ДНО – часть процесса мониторинга исполнения и обзора Повестки дня по вопросам устойчивого развития на период до 2030 года. ДНО служат цели регулярного обзора в ходе политического форума высокого уровня по устойчивому развитию. Они добровольно проводятся по инициативе самих стран, осуществляются как развитыми, так и развивающимися государствами, предоставляют площадку для партнерств, в том числе с участием основных групп и других соответствующих заинтересованных сторон.       </t>
  </si>
  <si>
    <t>Какое ведомство/лицо осуществляет контроль деятельности в рамках координационного механизма?</t>
  </si>
  <si>
    <t>Как часто проводятся встречи его членов? (Просьба выбрать)</t>
  </si>
  <si>
    <t>Комплексная и основанная на стандартах оценка</t>
  </si>
  <si>
    <t>Всемирная организация здравоохранения и Центр знаний по вопросам здравоохранения Университета Квинсленда, 2010. https://www.who.int/publications/i/item/improving-the-quality-and-use-of-birth-death-and-cause-of-death-information</t>
  </si>
  <si>
    <r>
      <rPr>
        <b/>
        <sz val="11"/>
        <rFont val="Calibri"/>
        <family val="2"/>
        <scheme val="minor"/>
      </rPr>
      <t>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(2010)</t>
    </r>
    <r>
      <rPr>
        <sz val="11"/>
        <rFont val="Calibri"/>
        <family val="2"/>
        <scheme val="minor"/>
      </rPr>
      <t xml:space="preserve">
Центр знаний по вопросам здравоохранения и Всемирная организация здравоохранения (ВОЗ) 
</t>
    </r>
    <r>
      <rPr>
        <i/>
        <sz val="11"/>
        <rFont val="Calibri"/>
        <family val="2"/>
        <scheme val="minor"/>
      </rPr>
      <t>https://apps.who.int/iris/handle/10665/44274</t>
    </r>
  </si>
  <si>
    <r>
      <rPr>
        <b/>
        <sz val="11"/>
        <rFont val="Calibri"/>
        <family val="2"/>
        <scheme val="minor"/>
      </rPr>
      <t>Экспресс-оценка систем государственного учета населения и демографической статистики  (2010)</t>
    </r>
    <r>
      <rPr>
        <sz val="11"/>
        <rFont val="Calibri"/>
        <family val="2"/>
        <scheme val="minor"/>
      </rPr>
      <t xml:space="preserve">
Центр знаний по вопросам здравоохранения и ВОЗ 
</t>
    </r>
    <r>
      <rPr>
        <i/>
        <sz val="11"/>
        <rFont val="Calibri"/>
        <family val="2"/>
        <scheme val="minor"/>
      </rPr>
      <t>https://apps.who.int/iris/handle/10665/70470</t>
    </r>
  </si>
  <si>
    <t xml:space="preserve">Ваша страна информировала ЭСКАТО в базовом вопроснике (-ах) 2015 года и/или 2019 года о проведении комплексной и основанной на стандартах оценки системы РАГССЕДН. </t>
  </si>
  <si>
    <r>
      <t xml:space="preserve"> В случае </t>
    </r>
    <r>
      <rPr>
        <b/>
        <u/>
        <sz val="12"/>
        <rFont val="Calibri"/>
        <family val="2"/>
        <scheme val="minor"/>
      </rPr>
      <t>положительного ответа</t>
    </r>
    <r>
      <rPr>
        <sz val="12"/>
        <rFont val="Calibri"/>
        <family val="2"/>
        <scheme val="minor"/>
      </rPr>
      <t xml:space="preserve"> </t>
    </r>
    <r>
      <rPr>
        <b/>
        <sz val="12"/>
        <rFont val="Calibri"/>
        <family val="2"/>
        <scheme val="minor"/>
      </rPr>
      <t>на вопрос 1, просьба ответить на вопросы 1.1-1.7</t>
    </r>
  </si>
  <si>
    <t xml:space="preserve">3. Разработка и внедрение всеобъемлющей межсекторальной национальной стратегии по РАГССЕДН, с учетом, где это уместно, направлений деятельности региональной рамочной программы действий, предполагающей политическую приверженность, необходимые финансовые ресурсы и четкое распределение обязанностей между заинтересованными сторонами в целях обеспечения подотчетности осуществления данной стратегии </t>
  </si>
  <si>
    <t xml:space="preserve">На какое лицо или организацию возложена ответственность за координацию и контроль осуществления стратегии? </t>
  </si>
  <si>
    <r>
      <t xml:space="preserve">В случае </t>
    </r>
    <r>
      <rPr>
        <b/>
        <u/>
        <sz val="12"/>
        <rFont val="Calibri"/>
        <family val="2"/>
        <scheme val="minor"/>
      </rPr>
      <t>отрицательного ответа</t>
    </r>
    <r>
      <rPr>
        <b/>
        <sz val="12"/>
        <rFont val="Calibri"/>
        <family val="2"/>
        <scheme val="minor"/>
      </rPr>
      <t xml:space="preserve"> на вопрос 4, просьба ответить на вопрос 4.1</t>
    </r>
  </si>
  <si>
    <t xml:space="preserve">4. Разработка и реализация плана по мониторингу и подготовке отчетности о достижении целевых показателей Региональной рамочной программы действий, в том числе для предоставления в секретариат ЭСКАТО </t>
  </si>
  <si>
    <t xml:space="preserve">Разрабатывается ли в Вашей стране в настоящее время план по мониторингу и подготовке отчетности о достижении целевых показателей Региональной рамочной программы действий? </t>
  </si>
  <si>
    <t>Проведена ли в Вашей стране оценка неравенства в области РАГССЕДН?</t>
  </si>
  <si>
    <t xml:space="preserve">Какая группа(-ы) населения с наименьшей вероятностью проведет регистрацию демографических событий? </t>
  </si>
  <si>
    <t xml:space="preserve">Какая методология использовалась для проведения оценки? Просьба представить краткую информацию о каждой из выбранных методик.   </t>
  </si>
  <si>
    <t>б) Коренные народы</t>
  </si>
  <si>
    <t>в) Неграждане</t>
  </si>
  <si>
    <t>г) Беженцы и просители убежища</t>
  </si>
  <si>
    <t>д) Лица без гражданства и лица с неурегулированным гражданством</t>
  </si>
  <si>
    <t xml:space="preserve">е) Другие группы. Просьба указать. </t>
  </si>
  <si>
    <t xml:space="preserve">а) Основные выявленные проблемы </t>
  </si>
  <si>
    <t xml:space="preserve">б) Группы населения, которые с наименьшей вероятностью зарегистрированы на текущий момент </t>
  </si>
  <si>
    <t xml:space="preserve">в) Предпринятые меры/мероприятия, проведенные для решения этих проблем </t>
  </si>
  <si>
    <t xml:space="preserve">Если да, просьба представить краткую информацию и ссылку(-и) на документ(-ы).  </t>
  </si>
  <si>
    <t xml:space="preserve">Известно ли Вам о других исследованих или докладах, в которых рассматриваются причины неполного охвата и неполной регистрации в Вашей стране?  </t>
  </si>
  <si>
    <t xml:space="preserve">Рассматривается ли регистрация актов гражданского состояния как услуга первой необходимости, в частности, во время кризиса? Просьба представить более подробные сведения и указать ссылку(-и) на соответствующую информацию/документ(-ы).  </t>
  </si>
  <si>
    <t xml:space="preserve">Оказывается ли гражданам содействие со стороны каких-либо сотрудников сектора здравоохранения, в частности, местных медицинских работников, в регистрации событий естественного движения населения? Если да, просьба представить более подробную информацию.  </t>
  </si>
  <si>
    <t xml:space="preserve">Передаются ли данные регистрации актов гражданского состояния в национальное статистическое управление (НСУ) или аналогичную организацию в Вашей стране? Если да, просьба представить краткое описание и указать ссылку(-и) на соответствующий документ(-ы).  </t>
  </si>
  <si>
    <t xml:space="preserve">Присваивается ли человеку уникальный идентификационный номер в процессе регистрации рождения? Если да, просьба представить более подробную информацию и ссылку(-и) на соответствующий(-ие) документ(-ы) в комментариях (в частности, сведения о том, используется ли этот номер также как национальный идентификационный номер).     </t>
  </si>
  <si>
    <r>
      <t xml:space="preserve">В случае </t>
    </r>
    <r>
      <rPr>
        <b/>
        <u/>
        <sz val="12"/>
        <rFont val="Calibri"/>
        <family val="2"/>
        <scheme val="minor"/>
      </rPr>
      <t>положительного ответа</t>
    </r>
    <r>
      <rPr>
        <b/>
        <sz val="12"/>
        <rFont val="Calibri"/>
        <family val="2"/>
        <scheme val="minor"/>
      </rPr>
      <t xml:space="preserve"> на вопрос D.12., просьба ответить на вопрос D.12.1.
В случае </t>
    </r>
    <r>
      <rPr>
        <b/>
        <u/>
        <sz val="12"/>
        <rFont val="Calibri"/>
        <family val="2"/>
        <scheme val="minor"/>
      </rPr>
      <t>отрицательного ответа</t>
    </r>
    <r>
      <rPr>
        <b/>
        <sz val="12"/>
        <rFont val="Calibri"/>
        <family val="2"/>
        <scheme val="minor"/>
      </rPr>
      <t>, просьба далее ответить на вопрос E.1.</t>
    </r>
  </si>
  <si>
    <t>Выдаются ли свидетельства о рождении на безвозмездной основе в случае своевременной регистрации?</t>
  </si>
  <si>
    <t>Выдаются ли свидетельства о смерти на безвозмездной основе в случае своевременной регистрации?</t>
  </si>
  <si>
    <t>Проведен ли Вами обзор рабочих процессов РАГССЕДН в Вашей стране?</t>
  </si>
  <si>
    <r>
      <t xml:space="preserve">В случае </t>
    </r>
    <r>
      <rPr>
        <b/>
        <u/>
        <sz val="12"/>
        <rFont val="Calibri"/>
        <family val="2"/>
        <scheme val="minor"/>
      </rPr>
      <t>положительного ответа</t>
    </r>
    <r>
      <rPr>
        <b/>
        <sz val="12"/>
        <rFont val="Calibri"/>
        <family val="2"/>
        <scheme val="minor"/>
      </rPr>
      <t xml:space="preserve"> на вопрос E.3., просьба ответить на вопросы E.3.1.-E.3.3.
В случае </t>
    </r>
    <r>
      <rPr>
        <b/>
        <u/>
        <sz val="12"/>
        <rFont val="Calibri"/>
        <family val="2"/>
        <scheme val="minor"/>
      </rPr>
      <t>отрицательного ответа</t>
    </r>
    <r>
      <rPr>
        <b/>
        <sz val="12"/>
        <rFont val="Calibri"/>
        <family val="2"/>
        <scheme val="minor"/>
      </rPr>
      <t>, просьба далее ответить на вопрос F.1.</t>
    </r>
  </si>
  <si>
    <t>Когда проводился последний обзор Ваших рабочих процессов РАГССЕДН?</t>
  </si>
  <si>
    <t xml:space="preserve">Имеется ли у Вас план обеспечения кибербезопасности для защиты персональных данных от взломов и кибератак?  </t>
  </si>
  <si>
    <t>Проводились ли Вами исследования с целью выявления возможных гендерных различий в сфере РАГССЕДН и их причин?</t>
  </si>
  <si>
    <t xml:space="preserve">Имеется ли у Вас онлайн-платформа или приложение мобильного телефона для регистрации событий естественного движения населения? Если да, просьба представить более подробные сведения и указать ссылку(-и) на соответствующую информацию/документ(-ы).   </t>
  </si>
  <si>
    <t xml:space="preserve">Принимались ли Вами какие-либо другие специальные меры для искоренения гендерного неравенства в области РАГССЕДН в Вашей стране? Если да, просьба кратко описать меру(-ы) и указать ссылку(-и) на соответствующие документы, если таковые имеются.  </t>
  </si>
  <si>
    <t>Дополнительные мероприятия (круг мероприятий) по совершенствованию операционных процедур, практик и содействию инновациям, о которых Вы хотели бы сообщить:</t>
  </si>
  <si>
    <t xml:space="preserve">G. Формирование, распространение и использование статистики естественного движения населения </t>
  </si>
  <si>
    <t xml:space="preserve">Среднесрочный обзор </t>
  </si>
  <si>
    <t>Учетной датой для заполнения таблицы, приведенной выше, является дата рождения, а не дата регистрации.</t>
  </si>
  <si>
    <t xml:space="preserve">Примечания (Просьба указать ссылки на соответствующие публикации и/или дополнительную информацию о регистрации рождения, на которые Вы хотели бы обратить внимание.)   </t>
  </si>
  <si>
    <r>
      <t xml:space="preserve">2A: Процентная доля рождений, прошедших регистрацию с выдачей официального свидетельства о рождении, которое содержит минимальную информацию*, в течение года с момента события </t>
    </r>
    <r>
      <rPr>
        <i/>
        <sz val="11"/>
        <color theme="1"/>
        <rFont val="Calibri"/>
        <family val="2"/>
        <scheme val="minor"/>
      </rPr>
      <t xml:space="preserve">(=100*(строка 5)/(строка 1)) </t>
    </r>
    <r>
      <rPr>
        <sz val="11"/>
        <color theme="1"/>
        <rFont val="Calibri"/>
        <family val="2"/>
        <scheme val="minor"/>
      </rPr>
      <t xml:space="preserve">
*Минимальная информация включает имя человека, пол, дату и место рождения, имя одного из родителей (обоих родителей), если известно. </t>
    </r>
  </si>
  <si>
    <r>
      <t>1A: Процентная доля рождений на территории и под юрисдикцией страны, прошедших регистрацию в течение одного года с момента события</t>
    </r>
    <r>
      <rPr>
        <i/>
        <sz val="11"/>
        <rFont val="Calibri"/>
        <family val="2"/>
        <scheme val="minor"/>
      </rPr>
      <t xml:space="preserve"> (=100*(строка 1)/(строка 8), если данные  (строки 8) отсутствуют, (строка 14)) </t>
    </r>
  </si>
  <si>
    <r>
      <t>Общее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одного года с момента события* </t>
    </r>
    <r>
      <rPr>
        <sz val="11"/>
        <rFont val="Calibri"/>
        <family val="2"/>
        <scheme val="minor"/>
      </rPr>
      <t xml:space="preserve">(просроченная регистрация акта гражданского состояния)
</t>
    </r>
    <r>
      <rPr>
        <i/>
        <sz val="11"/>
        <rFont val="Calibri"/>
        <family val="2"/>
        <scheme val="minor"/>
      </rPr>
      <t xml:space="preserve">*Любые рождения, зарегистрированные по истечении года с момента события, являются действительными, независимо от срока задержки.  </t>
    </r>
  </si>
  <si>
    <r>
      <t>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в течение одного года</t>
    </r>
    <r>
      <rPr>
        <sz val="11"/>
        <rFont val="Calibri"/>
        <family val="2"/>
        <scheme val="minor"/>
      </rPr>
      <t xml:space="preserve"> с момента события (включая позднюю регистрацию акта гражданского состояния) </t>
    </r>
    <r>
      <rPr>
        <i/>
        <sz val="11"/>
        <rFont val="Calibri"/>
        <family val="2"/>
        <scheme val="minor"/>
      </rPr>
      <t>(= (строка 2)+(строка 3))</t>
    </r>
    <r>
      <rPr>
        <sz val="11"/>
        <rFont val="Calibri"/>
        <family val="2"/>
        <scheme val="minor"/>
      </rPr>
      <t xml:space="preserve">
</t>
    </r>
    <r>
      <rPr>
        <i/>
        <sz val="11"/>
        <rFont val="Calibri"/>
        <family val="2"/>
        <scheme val="minor"/>
      </rPr>
      <t xml:space="preserve">*Дополнительные сведения о поздней и просроченной регистрации представлены в диаграмме ниже.  </t>
    </r>
  </si>
  <si>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по истечении одного года с момента события* </t>
    </r>
    <r>
      <rPr>
        <sz val="11"/>
        <rFont val="Calibri"/>
        <family val="2"/>
        <scheme val="minor"/>
      </rPr>
      <t xml:space="preserve">(просроченная регистрация)
</t>
    </r>
    <r>
      <rPr>
        <i/>
        <sz val="11"/>
        <rFont val="Calibri"/>
        <family val="2"/>
        <scheme val="minor"/>
      </rPr>
      <t xml:space="preserve">*Любая смерть, зарегистрированная по истечении года с момента события, является действительной, независимо от срока задержки. </t>
    </r>
  </si>
  <si>
    <t>Целевой показатель    (2024)</t>
  </si>
  <si>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в течение одного года </t>
    </r>
    <r>
      <rPr>
        <sz val="11"/>
        <rFont val="Calibri"/>
        <family val="2"/>
        <scheme val="minor"/>
      </rPr>
      <t>(включая позднюю регистрацию смерти)</t>
    </r>
    <r>
      <rPr>
        <i/>
        <sz val="11"/>
        <rFont val="Calibri"/>
        <family val="2"/>
        <scheme val="minor"/>
      </rPr>
      <t xml:space="preserve"> (= (строка 2)+(строка 3))
*Дополните</t>
    </r>
    <r>
      <rPr>
        <i/>
        <sz val="11"/>
        <rFont val="Calibri"/>
        <family val="2"/>
        <charset val="204"/>
        <scheme val="minor"/>
      </rPr>
      <t xml:space="preserve">льные сведения о поздней или просроченной регистрации </t>
    </r>
    <r>
      <rPr>
        <i/>
        <sz val="11"/>
        <rFont val="Calibri"/>
        <family val="2"/>
        <scheme val="minor"/>
      </rPr>
      <t xml:space="preserve">представлены в диаграмме ниже. </t>
    </r>
  </si>
  <si>
    <r>
      <rPr>
        <i/>
        <sz val="11"/>
        <color theme="1"/>
        <rFont val="Calibri"/>
        <family val="2"/>
        <charset val="204"/>
        <scheme val="minor"/>
      </rPr>
      <t xml:space="preserve">Из которых: </t>
    </r>
    <r>
      <rPr>
        <sz val="11"/>
        <color theme="1"/>
        <rFont val="Calibri"/>
        <family val="2"/>
        <scheme val="minor"/>
      </rPr>
      <t xml:space="preserve">
число смертей в медицинских учреждениях или при наличии контроля со стороны врача, для которых составляется медицинское заключение о причинах смерти с использованием </t>
    </r>
    <r>
      <rPr>
        <b/>
        <sz val="11"/>
        <color theme="1"/>
        <rFont val="Calibri"/>
        <family val="2"/>
        <charset val="204"/>
        <scheme val="minor"/>
      </rPr>
      <t>Международной формы медицинского свидетельства о причине смерти (MCCD).</t>
    </r>
  </si>
  <si>
    <t xml:space="preserve">Переменная </t>
  </si>
  <si>
    <t>Целевой показатель    (2024), %</t>
  </si>
  <si>
    <t xml:space="preserve">Имеется ли в Вашей стране постоянное подразделение/штат специалистов, кодирующих смертность? </t>
  </si>
  <si>
    <t xml:space="preserve">Установлен ли Вами размер выборки смертей вне медицинского учреждения или в отсутствие контроля со стороны врача с проведением вербальной аутопсии? Если да, укажите размер годовой выборки.  </t>
  </si>
  <si>
    <t xml:space="preserve">Проводится ли, как правило, судебно-медицинская экспертиза (СМЭ) в случаях смерти от неизвестной причины, неестественной смерти, подозрительных смертных случаев и смертей, имеющих значение для общественного здравоохранения?   </t>
  </si>
  <si>
    <r>
      <t>3C: Процентная доля смертей в медицинских учреждениях или при наличии контроля со стороны врача с кодированием основной причины смерти на основании медицинского свидетельства в соответствии со стандартами, установленными МКБ (последний применяемый пересмотр)</t>
    </r>
    <r>
      <rPr>
        <i/>
        <sz val="11"/>
        <color theme="1"/>
        <rFont val="Calibri"/>
        <family val="2"/>
        <scheme val="minor"/>
      </rPr>
      <t>(=100*(строка 3)/(строка 1))</t>
    </r>
  </si>
  <si>
    <t>Расчеты базы данных ВОЗ о смертности</t>
  </si>
  <si>
    <t xml:space="preserve">Просьба указать, являются ли утверждения верными или нет. В графе целевой год (строки 1, 6, 12, 17 и 22) следует указать год, к которому в Вашей стране ставится задача достижения цели.  </t>
  </si>
  <si>
    <t xml:space="preserve">Просьба указать год, если целевой показатель был достигнут  </t>
  </si>
  <si>
    <t>Базовое значение 
(2015)</t>
  </si>
  <si>
    <r>
      <t xml:space="preserve">Ежегодно и в течение </t>
    </r>
    <r>
      <rPr>
        <b/>
        <sz val="11"/>
        <color theme="1"/>
        <rFont val="Calibri"/>
        <family val="2"/>
        <charset val="204"/>
        <scheme val="minor"/>
      </rPr>
      <t>одного календарного года</t>
    </r>
    <r>
      <rPr>
        <sz val="11"/>
        <color theme="1"/>
        <rFont val="Calibri"/>
        <family val="2"/>
        <scheme val="minor"/>
      </rPr>
      <t xml:space="preserve"> обеспечивается открытый доступ к основным обобщенным электронным табличным данным демографической статистики </t>
    </r>
    <r>
      <rPr>
        <b/>
        <sz val="11"/>
        <color theme="1"/>
        <rFont val="Calibri"/>
        <family val="2"/>
        <charset val="204"/>
        <scheme val="minor"/>
      </rPr>
      <t>рождаемости и смертности</t>
    </r>
    <r>
      <rPr>
        <sz val="11"/>
        <color theme="1"/>
        <rFont val="Calibri"/>
        <family val="2"/>
        <scheme val="minor"/>
      </rPr>
      <t xml:space="preserve">, которая формируется с использованием данных системы регистрации или иной административной информации в качестве основного источника.    </t>
    </r>
  </si>
  <si>
    <t xml:space="preserve">Таблицы доступны в течение одного календарного года. </t>
  </si>
  <si>
    <r>
      <t xml:space="preserve">Ежегодно и в течение </t>
    </r>
    <r>
      <rPr>
        <b/>
        <sz val="11"/>
        <rFont val="Calibri"/>
        <family val="2"/>
        <scheme val="minor"/>
      </rPr>
      <t xml:space="preserve">двух календарных лет </t>
    </r>
    <r>
      <rPr>
        <sz val="11"/>
        <rFont val="Calibri"/>
        <family val="2"/>
        <scheme val="minor"/>
      </rPr>
      <t xml:space="preserve">обеспечивается открытый доступ к основным обобщенным электронным табличным данным демографической статистики по </t>
    </r>
    <r>
      <rPr>
        <b/>
        <sz val="11"/>
        <rFont val="Calibri"/>
        <family val="2"/>
        <scheme val="minor"/>
      </rPr>
      <t>причинам смерти,</t>
    </r>
    <r>
      <rPr>
        <sz val="11"/>
        <rFont val="Calibri"/>
        <family val="2"/>
        <scheme val="minor"/>
      </rPr>
      <t xml:space="preserve"> которые формируются с использованием данных системы регистрации или другой административной информации в качестве основного источника.      </t>
    </r>
    <r>
      <rPr>
        <b/>
        <sz val="11"/>
        <rFont val="Calibri"/>
        <family val="2"/>
        <scheme val="minor"/>
      </rPr>
      <t xml:space="preserve"> </t>
    </r>
    <r>
      <rPr>
        <sz val="11"/>
        <color theme="1"/>
        <rFont val="Calibri"/>
        <family val="2"/>
        <scheme val="minor"/>
      </rPr>
      <t/>
    </r>
  </si>
  <si>
    <t xml:space="preserve">Обеспечивается открытый доступ к таблицам. </t>
  </si>
  <si>
    <r>
      <t>1E (скорректировано)</t>
    </r>
    <r>
      <rPr>
        <sz val="11"/>
        <color rgb="FFFF0000"/>
        <rFont val="Calibri"/>
        <family val="2"/>
        <charset val="204"/>
        <scheme val="minor"/>
      </rPr>
      <t>:</t>
    </r>
    <r>
      <rPr>
        <sz val="11"/>
        <color theme="1"/>
        <rFont val="Calibri"/>
        <family val="2"/>
        <scheme val="minor"/>
      </rPr>
      <t xml:space="preserve"> Процентная доля всех смертей в медицинских учреждениях и при наличии контроля со стороны врача, для которых составляется медицинское заключение о причинах смерти с использованием международной формы медицинского свидетельства о смерти </t>
    </r>
    <r>
      <rPr>
        <i/>
        <sz val="11"/>
        <color theme="1"/>
        <rFont val="Calibri"/>
        <family val="2"/>
        <scheme val="minor"/>
      </rPr>
      <t>(=100*(строка 2)/(строка 1))</t>
    </r>
  </si>
  <si>
    <r>
      <rPr>
        <b/>
        <sz val="11"/>
        <rFont val="Calibri"/>
        <family val="2"/>
        <scheme val="minor"/>
      </rPr>
      <t>Совершенствование регистрации актов гражданского состояния и демографической статистики по показателям рождений, смертей и причин смерти: пакет справочных материалов (2013)</t>
    </r>
    <r>
      <rPr>
        <sz val="11"/>
        <rFont val="Calibri"/>
        <family val="2"/>
        <scheme val="minor"/>
      </rPr>
      <t xml:space="preserve">
Сеть по показателям здоровья, ВОЗ, Центр знаний по вопросам здравоохранения Университета Квинсленда и Австралийское агентство по оказанию помощи 
</t>
    </r>
    <r>
      <rPr>
        <i/>
        <sz val="11"/>
        <rFont val="Calibri"/>
        <family val="2"/>
        <scheme val="minor"/>
      </rPr>
      <t>https://apps.who.int/iris/handle/10665/78917</t>
    </r>
  </si>
  <si>
    <t>Управление Верховного комиссара Организации Объединенных Наций по правам человека
https://www.ohchr.org/sites/default/files/Documents/Publications/noncitizensen.pdf</t>
  </si>
  <si>
    <r>
      <t xml:space="preserve">3D (скорректировано): Процентная доля смертей c кодированием причины смерти по МКБ как нечетко определенной </t>
    </r>
    <r>
      <rPr>
        <i/>
        <sz val="11"/>
        <color theme="1"/>
        <rFont val="Calibri"/>
        <family val="2"/>
        <scheme val="minor"/>
      </rPr>
      <t>(=100*(строка 4)/(строка 3))</t>
    </r>
  </si>
  <si>
    <t>Источники и примечания</t>
  </si>
  <si>
    <t>База данных ВОЗ о смертности 
https://platform.who.int/mortality/themes/theme-details/MDB/ill-defined-diseases</t>
  </si>
  <si>
    <t>14</t>
  </si>
  <si>
    <t>14.1</t>
  </si>
  <si>
    <t>14.2</t>
  </si>
  <si>
    <t>14.3</t>
  </si>
  <si>
    <r>
      <t xml:space="preserve">В случае </t>
    </r>
    <r>
      <rPr>
        <b/>
        <u/>
        <sz val="11"/>
        <rFont val="Calibri"/>
        <family val="2"/>
        <scheme val="minor"/>
      </rPr>
      <t>положительного ответа</t>
    </r>
    <r>
      <rPr>
        <b/>
        <sz val="11"/>
        <rFont val="Calibri"/>
        <family val="2"/>
        <scheme val="minor"/>
      </rPr>
      <t xml:space="preserve"> на вопрос 18, просьба ответить на вопросы 18.1, и 18.2</t>
    </r>
  </si>
  <si>
    <t>Среднесрочное значение (2019)</t>
  </si>
  <si>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</si>
  <si>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t xml:space="preserve">Ответ </t>
  </si>
  <si>
    <t>Ответ</t>
  </si>
  <si>
    <r>
      <t xml:space="preserve">В случае </t>
    </r>
    <r>
      <rPr>
        <b/>
        <u/>
        <sz val="12"/>
        <rFont val="Calibri"/>
        <family val="2"/>
        <scheme val="minor"/>
      </rPr>
      <t>положительного ответа</t>
    </r>
    <r>
      <rPr>
        <b/>
        <sz val="12"/>
        <rFont val="Calibri"/>
        <family val="2"/>
        <scheme val="minor"/>
      </rPr>
      <t xml:space="preserve"> на вопрос 5, просьба ответить на вопросы 5.1-5.7 и приложить копию доклада о проведении оценки неравенства. 
В случае </t>
    </r>
    <r>
      <rPr>
        <b/>
        <u/>
        <sz val="12"/>
        <rFont val="Calibri"/>
        <family val="2"/>
        <scheme val="minor"/>
      </rPr>
      <t>отрицательного ответа</t>
    </r>
    <r>
      <rPr>
        <b/>
        <sz val="12"/>
        <rFont val="Calibri"/>
        <family val="2"/>
        <scheme val="minor"/>
      </rPr>
      <t xml:space="preserve"> на вопрос 5, просьба ответить на вопросы 5.8-5.9.</t>
    </r>
  </si>
  <si>
    <t>F.11.</t>
  </si>
  <si>
    <t>Да</t>
  </si>
  <si>
    <t>Нет</t>
  </si>
  <si>
    <r>
      <t xml:space="preserve">Допускается ли в рамках системы ЗАГС Вашей страны регистрация демографических событий неграждан*?                                                                                         </t>
    </r>
    <r>
      <rPr>
        <sz val="10"/>
        <rFont val="Calibri"/>
        <family val="2"/>
        <charset val="204"/>
        <scheme val="minor"/>
      </rPr>
      <t>*Дополнительные сведения можно найти в разделе "Терминология".</t>
    </r>
  </si>
  <si>
    <t>Да/Нет</t>
  </si>
  <si>
    <t>Еженедельно</t>
  </si>
  <si>
    <t>Ежемесячно</t>
  </si>
  <si>
    <t>Ежеквартально</t>
  </si>
  <si>
    <t>Каждые полгода</t>
  </si>
  <si>
    <t>Другое (Просьба указать)</t>
  </si>
  <si>
    <t>Комплексная и основанная на стандартах оценка системы РАГССЕДН должна проводиться с использованием такого инструмента, как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(Всемирная организация здравоохранения и Центр знаний по вопросам здравоохранения Университета Квинсленда, 2010 (https://www.who.int/healthinfo/tool_cod_2010.pdf?ua=1))</t>
  </si>
  <si>
    <r>
      <t xml:space="preserve">Разработана ли в Вашей стране межсекторальная национальная стратегия по РАГССЕДН*? 
</t>
    </r>
    <r>
      <rPr>
        <b/>
        <sz val="10"/>
        <rFont val="Calibri"/>
        <family val="2"/>
        <scheme val="minor"/>
      </rPr>
      <t xml:space="preserve">*Дополнительные сведения можно найти в разделе "Терминология". </t>
    </r>
  </si>
  <si>
    <t xml:space="preserve">Разработан ли в Вашей стране план по мониторингу и подготовке отчетности о достижении целевых показателей Региональной рамочной программы действий? </t>
  </si>
  <si>
    <t xml:space="preserve">После получения уведомления и регистрации смерти, интервьюер направляется для проведения вербальной аутопсии с целью установления причины смерти и занесения информации в систему РАГССЕДН.   </t>
  </si>
  <si>
    <t xml:space="preserve">Проводится ли регулярная подготовка к проведению интервью в ходе вербальной аутопсии медицинских работников первичного звена или работников общинных медицинских пунктов?   </t>
  </si>
  <si>
    <t xml:space="preserve">Проводите ли Вы периодические обучающие мероприятия по процедурам кодирования МКБ для лиц, кодирующих причины смерти? Если да, просьба кратко описать тренинги в комментариях. </t>
  </si>
  <si>
    <t>Просьба указать, какая редакция Международной классификации болезней (МКБ) используется в Вашей стране (например, МКБ-10, МКБ-11), или назвать какую-либо другую применяемую классификацию (например., МКБ-10КМ, ICD-10AM, ICD-10TM, ICD SMoL и т.д.).</t>
  </si>
  <si>
    <r>
      <t>Используется ли метод вербальной аутопсии систематически для получения информации о причине смерти? Если д</t>
    </r>
    <r>
      <rPr>
        <sz val="11"/>
        <rFont val="Calibri"/>
        <family val="2"/>
        <charset val="204"/>
        <scheme val="minor"/>
      </rPr>
      <t xml:space="preserve">а, просьба уточнить каким образом (ответьте "да" во всех случаях, когда утверждение применимо):   </t>
    </r>
  </si>
  <si>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</si>
  <si>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</si>
  <si>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r>
      <t xml:space="preserve">Целевой показатель 1В связан с показателем ЦУР 16.9.1: </t>
    </r>
    <r>
      <rPr>
        <sz val="10.5"/>
        <color theme="1"/>
        <rFont val="Calibri"/>
        <family val="2"/>
        <charset val="204"/>
        <scheme val="minor"/>
      </rPr>
      <t xml:space="preserve">Доля детей в возрасте до 5 лет, рождение которых было зарегистрировано в гражданских органах (см. строку 19 ниже). Показатель ЦУР </t>
    </r>
    <r>
      <rPr>
        <sz val="11"/>
        <color theme="1"/>
        <rFont val="Calibri"/>
        <family val="2"/>
        <charset val="204"/>
        <scheme val="minor"/>
      </rPr>
      <t xml:space="preserve">16.9.1 формируется странами, и поэтому рассматривается как национальные данные по показателю 1В, если другие данные не представлены.  </t>
    </r>
    <r>
      <rPr>
        <sz val="10.5"/>
        <color theme="1"/>
        <rFont val="Calibri"/>
        <family val="2"/>
        <charset val="204"/>
        <scheme val="minor"/>
      </rPr>
      <t xml:space="preserve"> </t>
    </r>
  </si>
  <si>
    <t xml:space="preserve">Используются ли в стране медицинские заключения о причинах смерти, соответствующие стандартной международной форме медицинского свидетельства о причинах смерти ВОЗ для регистрации причины смерти? Если используется другой бланк, просьба приложить этот документ. </t>
  </si>
  <si>
    <r>
      <t>1C: Процентная доля лиц, рождение которых прошло регистрацию</t>
    </r>
    <r>
      <rPr>
        <i/>
        <sz val="11"/>
        <color theme="1"/>
        <rFont val="Calibri"/>
        <family val="2"/>
        <scheme val="minor"/>
      </rPr>
      <t xml:space="preserve"> (= строка 7)</t>
    </r>
  </si>
  <si>
    <r>
      <t xml:space="preserve">1B: Процентная доля детей в возрасте до 5 лет, рождение которых прошло регистрацию </t>
    </r>
    <r>
      <rPr>
        <i/>
        <sz val="11"/>
        <color theme="1"/>
        <rFont val="Calibri"/>
        <family val="2"/>
        <scheme val="minor"/>
      </rPr>
      <t xml:space="preserve">(= строка 6), если данные (строки 6) отсутствуют, (строка 13)) </t>
    </r>
  </si>
  <si>
    <r>
      <rPr>
        <b/>
        <sz val="11"/>
        <rFont val="Calibri"/>
        <family val="2"/>
        <scheme val="minor"/>
      </rPr>
      <t>Веб-сайт Азиатско-тихоокеанского десятилетия РАГССЕДН</t>
    </r>
    <r>
      <rPr>
        <sz val="11"/>
        <rFont val="Calibri"/>
        <family val="2"/>
        <scheme val="minor"/>
      </rPr>
      <t xml:space="preserve">
</t>
    </r>
    <r>
      <rPr>
        <i/>
        <sz val="11"/>
        <rFont val="Calibri"/>
        <family val="2"/>
        <scheme val="minor"/>
      </rPr>
      <t xml:space="preserve">
http://www.getinthepicture.org/</t>
    </r>
  </si>
  <si>
    <t xml:space="preserve">Создание этого справочника – попытка достигнуть единого понимания существующей терминологии и определений, описание которых не было представлено где-либо еще, путем сведения их воедино в одном документе.  </t>
  </si>
  <si>
    <r>
      <rPr>
        <b/>
        <sz val="11"/>
        <rFont val="Calibri"/>
        <family val="2"/>
        <charset val="204"/>
        <scheme val="minor"/>
      </rPr>
      <t xml:space="preserve">Таблицы предварительно заполнены с использованием данных, полученных из ответов на базовый опросный лист 2015 года и промежуточный вопросник 2019 года. Просьба заполнить таблицы настоящего вопросника следующим образом: </t>
    </r>
    <r>
      <rPr>
        <sz val="11"/>
        <rFont val="Calibri"/>
        <family val="2"/>
        <charset val="204"/>
        <scheme val="minor"/>
      </rPr>
      <t xml:space="preserve">
     -  Проверьте ранее внесенные данные, источники и примечания, исправьте в случае необходимости. 
     -  Дополните таблицы с использованием новых данных и отредактируйте ссылки на источники при их наличии.  
     -  Если запрашиваемые данные отсутствуют, </t>
    </r>
    <r>
      <rPr>
        <b/>
        <sz val="11"/>
        <rFont val="Calibri"/>
        <family val="2"/>
        <charset val="204"/>
        <scheme val="minor"/>
      </rPr>
      <t xml:space="preserve">просьба указать N/A.   </t>
    </r>
    <r>
      <rPr>
        <sz val="11"/>
        <rFont val="Calibri"/>
        <family val="2"/>
        <charset val="204"/>
        <scheme val="minor"/>
      </rPr>
      <t xml:space="preserve">
     -  При возможности добавьте комментарии и предоставьте дополнительную информацию о данных и по содержанию ответов или приложите какие-либо документы или справочные материалы, которые могут помочь ЭСКАТО лучше понять Ваши данные или методики. </t>
    </r>
    <r>
      <rPr>
        <i/>
        <sz val="11"/>
        <rFont val="Calibri"/>
        <family val="2"/>
        <charset val="204"/>
        <scheme val="minor"/>
      </rPr>
      <t xml:space="preserve">[Например, в случае существенной флуктуации данных в динамических рядах, возможно, Вы решите сделать комментарии, поясняющие эти колебания.]    </t>
    </r>
    <r>
      <rPr>
        <sz val="11"/>
        <rFont val="Calibri"/>
        <family val="2"/>
        <charset val="204"/>
        <scheme val="minor"/>
      </rPr>
      <t xml:space="preserve">
     -  Следуя информации разделов «Терминология» и «Руководство», внесите в таблицы максимально подробные сведения. Просьба обратить внимание на то, что предоставление странами данных по всем переменным не требуется, поскольку некоторые виды данных не применяются в контексте определенных стран или не собираются. В случаях использования другого определения или методики просьба объяснить отличия в комментариях или представить определение или методику, которые были применены.  
    -  Целевые показатели должны быть указаны в </t>
    </r>
    <r>
      <rPr>
        <u/>
        <sz val="11"/>
        <rFont val="Calibri"/>
        <family val="2"/>
        <charset val="204"/>
        <scheme val="minor"/>
      </rPr>
      <t>процентах</t>
    </r>
    <r>
      <rPr>
        <sz val="11"/>
        <rFont val="Calibri"/>
        <family val="2"/>
        <charset val="204"/>
        <scheme val="minor"/>
      </rPr>
      <t xml:space="preserve"> в таблицах 1-3 «Регистрация рождения», «Регистрация смерти» и «Причины смерти» и в </t>
    </r>
    <r>
      <rPr>
        <u/>
        <sz val="11"/>
        <rFont val="Calibri"/>
        <family val="2"/>
        <charset val="204"/>
        <scheme val="minor"/>
      </rPr>
      <t>годах</t>
    </r>
    <r>
      <rPr>
        <sz val="11"/>
        <rFont val="Calibri"/>
        <family val="2"/>
        <charset val="204"/>
        <scheme val="minor"/>
      </rPr>
      <t xml:space="preserve"> в таблице 4 «Демографическая статистика». В случае каких-либо изменений в показателях стран, целевые значения которых были внесены в базовый вопросник, пожалуйста, укажите причину в комментариях. В случае стран с незаданными целевыми показателями, </t>
    </r>
    <r>
      <rPr>
        <b/>
        <sz val="11"/>
        <rFont val="Calibri"/>
        <family val="2"/>
        <charset val="204"/>
        <scheme val="minor"/>
      </rPr>
      <t xml:space="preserve">просьба проконсультироваться с представителями национального координационного механизма РАГССЕДН и согласовать значения национальных целевых показателей.   </t>
    </r>
  </si>
  <si>
    <t xml:space="preserve">1. Учреждение эффективного и устойчивого координационного механизма РАГССЕДН, который включает все заинтересованные строны </t>
  </si>
  <si>
    <t xml:space="preserve">Учрежден ли в Вашей стране национальный координационный механизм РАГССЕДН? </t>
  </si>
  <si>
    <t>Были ли вовлечены представители национальных координационных механизмов РАГССЕДН?</t>
  </si>
  <si>
    <t xml:space="preserve">Входят ли представители организаций гражданского общества или местных общин в состав национального координационного механизма РАГССЕДН? Если да, просьба представить более подробную информацию и указать ссылку в комментариях. </t>
  </si>
  <si>
    <t xml:space="preserve">Лицо, основная должностная обязанность которого - диагностирование физических и психических заболеваний, расстройств, травм и назначение медицинских препаратов и процедур, способствующих укреплению здоровья или восстанавливающих его.    </t>
  </si>
  <si>
    <t>Региональная рамочная программа разработана в ответ на запрос о проведении мер на региональном уровне по совершенствованию систем РАГССЕДН. Она стимулирует правительства и партнеров по развитию направить усилия на достижение целевых показателей трех целей. Региональная рамочная программа также поддерживает общие действия на местном, провинциальном, национальном и международном уровнях, поскольку позволяет заинтересованным участникам согласовать усилия и расставить приоритеты, обеспечивает отслеживание прогресса в достижении общего видения. Региональная рамочная программа содержит 3 цели, 15 установленных на национальном уровне целевых показателей, 7 направлений деятельности, а также 8 шагов по реализации, которые необходимо предпринять странам в ходе совершенствования своих систем РАГССЕДН. Региональная руководящая группа по РАГССЕДН в Азиатско-Тихоокеанском регионе, учрежденная в 2015 году и объединяющая в своем составе как представителей стран, так и партнеров по развитию, координирует реализацию Региональной рамочной программы. Более подробная информация о Региональной рамочной программе может быть получена по ссылке: https://www.unescap.org/resources/regional-action-framework-civil-registration-and-vital-statistics-asia-and-pacific.</t>
  </si>
  <si>
    <t>Негражданин</t>
  </si>
  <si>
    <t>*Внесите значения в ячейки этого цвета</t>
  </si>
  <si>
    <r>
      <t xml:space="preserve">   В случае </t>
    </r>
    <r>
      <rPr>
        <b/>
        <u/>
        <sz val="11"/>
        <rFont val="Calibri"/>
        <family val="2"/>
        <scheme val="minor"/>
      </rPr>
      <t>положительного ответа</t>
    </r>
    <r>
      <rPr>
        <b/>
        <sz val="11"/>
        <rFont val="Calibri"/>
        <family val="2"/>
        <scheme val="minor"/>
      </rPr>
      <t xml:space="preserve"> на вопрос 14, просьба ответить на вопросы 14.1, 14.2, и 14.3.                                                                                                                                                                                                                                                       В случае </t>
    </r>
    <r>
      <rPr>
        <b/>
        <u/>
        <sz val="11"/>
        <rFont val="Calibri"/>
        <family val="2"/>
        <scheme val="minor"/>
      </rPr>
      <t>отрицательного ответа</t>
    </r>
    <r>
      <rPr>
        <b/>
        <sz val="11"/>
        <rFont val="Calibri"/>
        <family val="2"/>
        <scheme val="minor"/>
      </rPr>
      <t xml:space="preserve">, пожалуйста, далее ответьте на вопрос 15. </t>
    </r>
  </si>
  <si>
    <t>*Внесите ответы в ячейки этого цвета</t>
  </si>
  <si>
    <t xml:space="preserve">Введены ли стандартные операционные процедуры, устанавливающие порядок регистрации рождений и смертей? Распространена ли информация о них среди органов ЗАГС? Если да, просьба представить более подробные сведения и ссылку(-и) на соответствующую информацию/документ(-ы). </t>
  </si>
  <si>
    <t xml:space="preserve">Примечания (Просьба указать ссылки на соответствующие публикации и/или дополнительную информацию о регистрации демографических событий, на которые Вы хотели бы обратить внимание.)     </t>
  </si>
  <si>
    <t xml:space="preserve">Работа в области РАГССЕДН может потребовать взаимодействия нескольких государственных учреждений (органа ЗАГС, министерства здравоохранения, национального статистического управления (НСУ), министерства внутренних дел и т.д.). Это означает, что при заполнении отдельных разделов опросного листа, вероятно, понадобится участие одного или более из этих органов в зависимости от направления деятельности. 
Обязанности по взаимодействию в ходе представления внутренней информации этими органами и координации внешней помощи (например, со стороны Региональной руководящей группы по вопросам РАГССЕДН) возлагаются на национального координатора (НК).  
Желательно использование национального координационного механизма РАГССЕДН для обеспечения взаимодействия при заполнении вопросника, поскольку этот механизм может охватывать все соответствующие учреждения. Более подробные руководящие указания в отношении национального координационного механизма РАГССЕДН могут быть получены по ссылке:  https://www.getinthepicture.org/resource/information-note-national-multi-sectoral-crvs-coordination-mechanisms. Учреждение подобного механизма является одним из шагов по реализации, проведение которых согласовано странами в рамках Региональной рамочной программы действий. Тем не менее, в случаях стран, где подобный механизм отсутствует, НК вынужден будет обращаться в каждое из соответствующих учреждений.
Более того, НК играет определенную роль, обеспечивая представление информации о качестве данных. В случае внесения нескольких записей по одному показателю, которые противоречат друг другу, НК следует изучить вопрос, связавшись с организациями, представившими эти цифры, чтобы установить причины расхождений и получить максимально точные значения. 
На НК также возложены обязанности представления отчетности в ЭСКАТО, поэтому страны, не назначившие национального координатора, должны определить ответственную кандидатуру. В случае изменений относительно того, кто является новым национальным координатором, просьба направить обновленную информацию об имени и контактных данных в ЭСКАТО по адресу электронной почты: escap-crvs@un.org.
</t>
  </si>
  <si>
    <r>
      <rPr>
        <b/>
        <sz val="11"/>
        <rFont val="Calibri"/>
        <family val="2"/>
        <scheme val="minor"/>
      </rPr>
      <t>Неотъемлемое право каждого ребенка: неравенство и тенденции в области регистрации рождений (2013)</t>
    </r>
    <r>
      <rPr>
        <sz val="11"/>
        <rFont val="Calibri"/>
        <family val="2"/>
        <scheme val="minor"/>
      </rPr>
      <t xml:space="preserve">
ЮНИСЕФ
</t>
    </r>
    <r>
      <rPr>
        <i/>
        <sz val="11"/>
        <rFont val="Calibri"/>
        <family val="2"/>
        <scheme val="minor"/>
      </rPr>
      <t>https://data.unicef.org/resources/every-childs-birth-right-inequities-and-trends-in-birth-registration/</t>
    </r>
  </si>
  <si>
    <t xml:space="preserve">В этом докладе проводится анализ достигнутого в мире прогресса в обеспечении всеобщей регистрации рождения. Он включает конкретные примеры подходов, совершенствующих регистрацию рождения, в нем выявляются узкие места и неравенства. Кроме ценного анализа текущей ситуации, в докладе содержатся примеры того, как данные регистрации рождений могут быть исследованы и представлены.    </t>
  </si>
  <si>
    <t xml:space="preserve">В Азиатско-Тихоокеанском регионе веб-сайт Десятилетия РАГССЕДН является центром знаний и платформой, работающей по принципу единого окна. Он предлагает широкий спектр информации о текущей региональной инициативе и других информационных ресурсах по совершенствованию систем РАГССЕДН.  </t>
  </si>
  <si>
    <t xml:space="preserve">Эта публикация входит в серию изданий, содержащих комплексное руководство по проведению систематической оценки качества и функционирования систем регистрации актов гражданского состояния и статистики естественного движения населения. Основное внимание уделяется рождениям, смертям и причинам смерти как первостепенным событиям, информация о которых необходима странам для управления программами в области общественного здравоохранения, мониторинга динамики населения и оценки основных показателей здравоохранения. </t>
  </si>
  <si>
    <t xml:space="preserve">Этот пакет справочно-информационных материалов разработан для содействия странам в ходе планирования и осуществления мер по совершенствованию национальных систем РАГССЕДН. Предназначенный для всех лиц, использующих и занятых подготовкой статистики естественного движения населения, он содержит ссылки на основные стандарты, инструменты и практики стран. Пакет представляет собой важный ресурс для наращивания потенциала стран в области гражданской регистрации в целях повышения качества демографической статистики.      </t>
  </si>
  <si>
    <t xml:space="preserve">Международная классификация болезней и проблем, связанных со здоровьем (МКБ) - методика регистрации, проведения отчетности и систематизации состояний и факторов, влияющих на здоровье. В ней содержится информация о категориях болезней и расстройствах, патологиях, внешних причинах заболеваемости и смертности, анатомии, учреждениях, мероприятиях, медицинских препаратах, вакцинах и прочем. МКБ предназначена для систематизации процессов регистрации, анализа, интерпретации и сопоставления данных о смертности и заболеваемости, полученных в разных странах или регионах в разное время. МКБ-11 (последняя версия) разработана для обеспечения семантической интероперабельности личных данных, многократного использования зарегистрированных данных, для применения в других целях помимо статистики здравоохранения, в частности, при принятии решений, распоряжении ресурсами, возмещении затрат, в качестве методических рекомендаций и т.д. </t>
  </si>
  <si>
    <t xml:space="preserve">Подготовка этой публикации объясняется растущей потребностью в создании единого языка и гармоничном взаимодействии между органами, осуществляющими функции гражданской регистрации, идентификации, отвечающими за биометрические системы и демографическую статистику. Целью публикации является улучшение коммуникации и расширение ценного словарного запаса в этой области.  </t>
  </si>
  <si>
    <t xml:space="preserve">Версия 2022 года является универсальной для проведения стандартных процедур. При корректном установлении причины смерти и проведении кодирования могут быть получены сопоставимые данные за период времени по группам населения. Инструмент предназначен для анализа по всем возрастным категориям, в том числе материнских и перинатальных смертей, также смертей в результате травм.     </t>
  </si>
  <si>
    <t xml:space="preserve">Негражданин – человек, в отношении которого не установлено наличие эффективных связей со страной, в которой он или она находятся, в отличие от законного государства. В большинстве случаев международное законодательство сохраняет за каждым государством право определять, кто отвечает требованиям и может рассматриваться как гражданин. Как правило, гражданство может быть получено в результате рождения в определенной стране (известно как jus soli или закон о месте рождения), рождения от родителя, который является гражданином страны (известно как sanguinis или право крови), в силу натурализации или комбинации этих подходов. 
Выделяют разные группы неграждан, в частности, постоянных жителей, мигрантов, беженцев, просителей убежища, жертв торговли людьми, иностранных студентов, временно проживающих, других групп неиммигрантов и лиц без гражданства. Несмотря на то, что каждая из этих групп имеет права в соответствии с определенными правовыми режимами, проблемы, с которыми сталкивается большинство неграждан, если не все, во многом схожи.     
</t>
  </si>
  <si>
    <t xml:space="preserve">Комплексная и основанная на стандартах оценка системы РАГССЕДН какой-либо территории – это оценка системы РАГССЕДН страны, в проведении которой участвуют все соответствующие заинтересованные стороны. Она разработана для того, чтобы выявить пробелы и сформулировать рекомендации, которые будут положены в основу всеобъемлющей межсекторальной национальной стратегии РАГССЕДН. Инструмент, который может использоваться для проведения оценки называется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Он разработан ВОЗ и Центром знаний по вопросам здравоохранения Университета Квинсленда в 2010 году. </t>
  </si>
  <si>
    <t xml:space="preserve">Метод, используемый для установления причины смерти на основе интервью с ближайшими родственникам или другими лицами, обеспечивающими уход. Интервью проводится с помощью стандартного вопросника, который позволяет получить информацию о признаках, симптомах, истории болезни и обстоятельствах, предшествовавших смерти. Причина смерти или последовательность событий, приведших к смерти, устанавливаются на основе данных, собранных с помощью вопросника ВА, и какой-либо другой имеющейся информации. Правила и рекомендации, алгоритмы и компьютерные программы могут помочь в интерпретации информации, полученной на основе вопросника ВА, при установлении причины смерти. Основная задача вербальной аутопсии – провести описание причин смерти на уровне общин или групп населения, где системы регистрации актов гражданского состояния и сертификации смерти являются несовершенными, в ситуациях, когда большинство людей умирает дома, не вступая во взаимодействие с системой здравоохранения.    </t>
  </si>
  <si>
    <t>Доклад о важнейших событиях в жизни людей: рождениях, вступлениях в брак, разводах, усыновлениях (удочерениях), смертях и причинах смерти. В нем представлена информация по всей стране или географическому региону, а также соответствующие характеристики. Желательно, чтобы в нем содержались данные по крайней мере за последние два года.</t>
  </si>
  <si>
    <r>
      <rPr>
        <sz val="11"/>
        <rFont val="Calibri"/>
        <family val="2"/>
        <scheme val="minor"/>
      </rPr>
      <t>Показатель ЦУР 16.9.1. Доля детей в возрасте до 5 лет, рождение которых было зарегистрировано в гражданских органах.
Глобальные базы данных ЮНИСЕФ
https://data.unicef.org/topic/child-protection/birth-registration/</t>
    </r>
    <r>
      <rPr>
        <sz val="11"/>
        <color theme="1"/>
        <rFont val="Calibri"/>
        <family val="2"/>
        <scheme val="minor"/>
      </rPr>
      <t xml:space="preserve">
Этот показатель формируется странами и поэтому рассматривается как национальные данные по целевому показателю 1В, если другие сведения не представлены.  </t>
    </r>
  </si>
  <si>
    <t>Процентная доля детей в возрасте до 5 лет, рождение которых было зарегистрировано (на основе МКО или МДИ)</t>
  </si>
  <si>
    <t>Эта публикация содержит информацию для лиц, работающих в сфере регистрации рождений, об истории вопроса, основных принципах и программной деятельности. В руководстве изложены основы проведения ситуационного анализа для реестра ЗАГС, прежде всего, по регистрации рождений в нем. В документе содержатся рекомендации по преобразованию результатов этого анализа в меры, направленные на совершенствование реестра ЗАГС.</t>
  </si>
  <si>
    <t xml:space="preserve">Взаимодействие в ходе вербальной аутопсии создает возможности для расширения регистрации смерти (например, путем создания и повышения осведомленности, распространения бланков регистрации смерти, сбора заполненных бланков регистрации смерти и т.д.).     </t>
  </si>
  <si>
    <r>
      <rPr>
        <b/>
        <i/>
        <sz val="11"/>
        <color theme="1"/>
        <rFont val="Calibri"/>
        <family val="2"/>
        <charset val="204"/>
        <scheme val="minor"/>
      </rPr>
      <t>Отметьте следующее относительно сводных таблиц:</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t>
    </r>
  </si>
  <si>
    <r>
      <rPr>
        <b/>
        <i/>
        <sz val="11"/>
        <color theme="1"/>
        <rFont val="Calibri"/>
        <family val="2"/>
        <scheme val="minor"/>
      </rPr>
      <t xml:space="preserve">Отметьте следующее относительно сводных таблиц: </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</si>
  <si>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r>
      <rPr>
        <b/>
        <sz val="11"/>
        <color theme="1"/>
        <rFont val="Calibri"/>
        <family val="2"/>
        <charset val="204"/>
        <scheme val="minor"/>
      </rPr>
      <t xml:space="preserve">Обеспечивается доступ общественности </t>
    </r>
    <r>
      <rPr>
        <sz val="11"/>
        <color theme="1"/>
        <rFont val="Calibri"/>
        <family val="2"/>
        <charset val="204"/>
        <scheme val="minor"/>
      </rPr>
      <t>к</t>
    </r>
    <r>
      <rPr>
        <b/>
        <sz val="11"/>
        <color theme="1"/>
        <rFont val="Calibri"/>
        <family val="2"/>
        <charset val="204"/>
        <scheme val="minor"/>
      </rPr>
      <t xml:space="preserve"> </t>
    </r>
    <r>
      <rPr>
        <sz val="11"/>
        <color theme="1"/>
        <rFont val="Calibri"/>
        <family val="2"/>
        <charset val="204"/>
        <scheme val="minor"/>
      </rPr>
      <t xml:space="preserve">точному, полному и актуальному </t>
    </r>
    <r>
      <rPr>
        <b/>
        <sz val="11"/>
        <color theme="1"/>
        <rFont val="Calibri"/>
        <family val="2"/>
        <charset val="204"/>
        <scheme val="minor"/>
      </rPr>
      <t>докладу о статистике естественного движения населения</t>
    </r>
    <r>
      <rPr>
        <sz val="11"/>
        <color theme="1"/>
        <rFont val="Calibri"/>
        <family val="2"/>
        <charset val="204"/>
        <scheme val="minor"/>
      </rPr>
      <t xml:space="preserve"> за предыдущие два года, подготовленному с использованием данных системы регистрации актов гражданского состояния или других обычных административных данных в качестве основного источника.      </t>
    </r>
    <r>
      <rPr>
        <sz val="11"/>
        <color theme="1"/>
        <rFont val="Calibri"/>
        <family val="2"/>
        <scheme val="minor"/>
      </rPr>
      <t/>
    </r>
  </si>
  <si>
    <r>
      <rPr>
        <b/>
        <i/>
        <sz val="11"/>
        <color theme="1"/>
        <rFont val="Calibri"/>
        <family val="2"/>
        <scheme val="minor"/>
      </rPr>
      <t>Включает следующее:</t>
    </r>
    <r>
      <rPr>
        <sz val="11"/>
        <color theme="1"/>
        <rFont val="Calibri"/>
        <family val="2"/>
        <scheme val="minor"/>
      </rPr>
      <t xml:space="preserve">
Возраст матери</t>
    </r>
  </si>
  <si>
    <r>
      <rPr>
        <b/>
        <i/>
        <sz val="11"/>
        <color theme="1"/>
        <rFont val="Calibri"/>
        <family val="2"/>
        <scheme val="minor"/>
      </rPr>
      <t>Включает следующее:</t>
    </r>
    <r>
      <rPr>
        <sz val="11"/>
        <color theme="1"/>
        <rFont val="Calibri"/>
        <family val="2"/>
        <scheme val="minor"/>
      </rPr>
      <t xml:space="preserve">
Возраст</t>
    </r>
  </si>
  <si>
    <t xml:space="preserve">Репрезентативная в национальном масштабе статистика рождаемости формируется на основе данных системы регистрации или других надежных источников административной информации. </t>
  </si>
  <si>
    <t xml:space="preserve">Репрезентативная в национальном масштабе статистика смертности формируется на основе данных системы регистрации или других достоверных источников административной информации.  </t>
  </si>
  <si>
    <r>
      <rPr>
        <b/>
        <i/>
        <sz val="11"/>
        <color theme="1"/>
        <rFont val="Calibri"/>
        <family val="2"/>
        <scheme val="minor"/>
      </rPr>
      <t>Отметьте следующее относительно доклада:</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</si>
  <si>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t>Каждые два месяца</t>
  </si>
  <si>
    <t>Входит ли в его состав национальный координатор по вопросам РАГССЕДН?</t>
  </si>
  <si>
    <t xml:space="preserve">Созданы ли какие-либо рабочие или целевые группы в рамках координационного механизма? </t>
  </si>
  <si>
    <r>
      <t xml:space="preserve">В случае </t>
    </r>
    <r>
      <rPr>
        <b/>
        <u/>
        <sz val="12"/>
        <rFont val="Calibri"/>
        <family val="2"/>
        <scheme val="minor"/>
      </rPr>
      <t xml:space="preserve">положительного ответа </t>
    </r>
    <r>
      <rPr>
        <b/>
        <sz val="12"/>
        <rFont val="Calibri"/>
        <family val="2"/>
        <scheme val="minor"/>
      </rPr>
      <t xml:space="preserve">на вопрос 2, просьба ответить на вопросы 2.1-2.6 и приложить копию документа оценки. 
В случае </t>
    </r>
    <r>
      <rPr>
        <b/>
        <u/>
        <sz val="12"/>
        <rFont val="Calibri"/>
        <family val="2"/>
        <scheme val="minor"/>
      </rPr>
      <t xml:space="preserve">отрицательного ответа </t>
    </r>
    <r>
      <rPr>
        <b/>
        <sz val="12"/>
        <rFont val="Calibri"/>
        <family val="2"/>
        <scheme val="minor"/>
      </rPr>
      <t>на вопрос 2, просьба ответить на вопрос 2.7.</t>
    </r>
  </si>
  <si>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</si>
  <si>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r>
      <t xml:space="preserve">В случае </t>
    </r>
    <r>
      <rPr>
        <b/>
        <u/>
        <sz val="12"/>
        <rFont val="Calibri"/>
        <family val="2"/>
        <scheme val="minor"/>
      </rPr>
      <t>положительного ответа</t>
    </r>
    <r>
      <rPr>
        <b/>
        <sz val="12"/>
        <rFont val="Calibri"/>
        <family val="2"/>
        <charset val="204"/>
        <scheme val="minor"/>
      </rPr>
      <t xml:space="preserve"> на вопрос</t>
    </r>
    <r>
      <rPr>
        <b/>
        <sz val="12"/>
        <rFont val="Calibri"/>
        <family val="2"/>
        <scheme val="minor"/>
      </rPr>
      <t xml:space="preserve"> 3, просьба ответить на вопросы 3.1-3.5 и приложить копию стратегии.
В случае </t>
    </r>
    <r>
      <rPr>
        <b/>
        <u/>
        <sz val="12"/>
        <rFont val="Calibri"/>
        <family val="2"/>
        <charset val="204"/>
        <scheme val="minor"/>
      </rPr>
      <t>отрицательного ответа</t>
    </r>
    <r>
      <rPr>
        <b/>
        <sz val="12"/>
        <rFont val="Calibri"/>
        <family val="2"/>
        <scheme val="minor"/>
      </rPr>
      <t xml:space="preserve"> на вопрос 3, просьба ответить на вопрос 3.6.</t>
    </r>
  </si>
  <si>
    <t>Ваша страна информировала ЭСКАТО в базовом вопроснике(-ах) 2015 года и/или 2019 года, или позднее о реализации всеобъемлющей межсекторальной национальной стратегии по РАГССЕДН.</t>
  </si>
  <si>
    <t xml:space="preserve">Ваша страна информировала ЭСКАТО в вопроснике(-ах) базового 2015 года и/или 2019 года о разработке и реализации плана по мониторингу и подготовке отчетности о достижении целевых показателей. </t>
  </si>
  <si>
    <t xml:space="preserve">Просьба по результатам оценки представить информацию относительно следующего: </t>
  </si>
  <si>
    <t xml:space="preserve">Примечания (Просьба указать ссылки на соответствующие публикации и/или дополнительную информацию о регистрации причин смерти, на которые Вы хотели бы обратить внимание.)   </t>
  </si>
  <si>
    <t xml:space="preserve">Ваша страна информировала ЭСКАТО в базовом вопроснике(-ах) 2015 года и/или 2019 года об учреждении национального координационного механизма РАГССЕДН.  </t>
  </si>
  <si>
    <r>
      <t xml:space="preserve">Общее число рождений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theme="5" tint="-0.249977111117893"/>
        <rFont val="Calibri"/>
        <family val="2"/>
        <charset val="204"/>
        <scheme val="minor"/>
      </rPr>
      <t>выдается свидетельство</t>
    </r>
    <r>
      <rPr>
        <sz val="11"/>
        <color theme="1"/>
        <rFont val="Calibri"/>
        <family val="2"/>
        <scheme val="minor"/>
      </rPr>
      <t xml:space="preserve"> </t>
    </r>
    <r>
      <rPr>
        <i/>
        <sz val="11"/>
        <color theme="1"/>
        <rFont val="Calibri"/>
        <family val="2"/>
        <scheme val="minor"/>
      </rPr>
      <t>(Свидетельство о рождении содержит минимальную информацию об имени человека, поле, дате и месте рождения и имени одного из родителей (обоих родителей), если известно.)</t>
    </r>
  </si>
  <si>
    <r>
      <rPr>
        <u/>
        <sz val="11"/>
        <rFont val="Calibri"/>
        <family val="2"/>
        <scheme val="minor"/>
      </rPr>
      <t>Процентная доля лиц,</t>
    </r>
    <r>
      <rPr>
        <sz val="11"/>
        <rFont val="Calibri"/>
        <family val="2"/>
        <scheme val="minor"/>
      </rPr>
      <t xml:space="preserve"> рождение которых прошло регистрацию в системе регистрации актов гражданского состояния (включая просроченную регистрацию взрослого населения) в любой момент в течение жизни* 
</t>
    </r>
    <r>
      <rPr>
        <i/>
        <sz val="11"/>
        <rFont val="Calibri"/>
        <family val="2"/>
        <scheme val="minor"/>
      </rPr>
      <t>*Возможный источник данных: регистр населения, перепись или обследование</t>
    </r>
  </si>
  <si>
    <r>
      <t xml:space="preserve">Общее число смертей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rgb="FFC00000"/>
        <rFont val="Calibri"/>
        <family val="2"/>
        <charset val="204"/>
        <scheme val="minor"/>
      </rPr>
      <t>выдано свидетельство о смерти</t>
    </r>
    <r>
      <rPr>
        <sz val="11"/>
        <color theme="1"/>
        <rFont val="Calibri"/>
        <family val="2"/>
        <scheme val="minor"/>
      </rPr>
      <t xml:space="preserve"> </t>
    </r>
    <r>
      <rPr>
        <i/>
        <sz val="11"/>
        <color theme="1"/>
        <rFont val="Calibri"/>
        <family val="2"/>
        <scheme val="minor"/>
      </rPr>
      <t>(Свидетельство о смерти содержит минимальную информацию об имени умершего, дате смерти, поле и возрасте.)</t>
    </r>
  </si>
  <si>
    <t>Данные медицинских учреждений и другие административные данные, формируемые в соответствии с требованиями действующего законодательства</t>
  </si>
  <si>
    <t xml:space="preserve">Судебно-медицинская экспертиза – процедура, в ходе которой коронер, судебно-медицинский эксперт или патологоанатом в сотрудничестве с полицией пытаются установить то, каким образом и почему умер человек. Целью проведения судебно-медицинской экспертизы является представление медицинского заключения, а не установление гражданской или уголовной ответственности. Эти результаты могут быть использованы в качестве доказательства в уголовном или гражданском судопроизводстве, тем не менее они остаются медицинским заключением и не подразумевают юридических обязательств. </t>
  </si>
  <si>
    <t xml:space="preserve">В утвержденной ВОЗ международной форме секция А, содержащая медицинские данные, включает два раздела: в часть 1 вносится информация о болезнях, вызвавших цепь процессов, непосредственно приведших к смерти, а в часть 2 вносятся данные о других важных состояниях, способствовавших смерти. Другие сведения бланка также используются для установления основной причины смерти и далее при составлении таблиц.  </t>
  </si>
  <si>
    <t xml:space="preserve">Включена ли тематика РАГССЕДН в национальную стратегию развития Вашей страны? Если да, просьба представить более подробную информацию и указать ссылку в комментариях. </t>
  </si>
  <si>
    <t xml:space="preserve">Выделен ли отраслевой или государственный бюджет для реализации национальной стратегии РАГССЕДН? Если да, просьба представить более подробную информацию и указать ссылку в комментариях.  </t>
  </si>
  <si>
    <t>Говорится ли в Вашей национальной стратегии РАГССЕДН прямо об обеспечении гендерной инклюзивности? Если да, просьба представить краткую информацию и указать ссылку(-и) на соответствующий документ(-ы).</t>
  </si>
  <si>
    <t xml:space="preserve">Введены ли Вами стимулирующие меры (финансовые, нефинансовые или те и другие) для повышения показателей регистрации событий естественного движения населения? Если да, просьба описать эти меры кратко и указать, когда они были введены.    </t>
  </si>
  <si>
    <t xml:space="preserve">Оказывается ли гражданам содействие со стороны каких-либо неправительственных групп* в процессе регистрации событий естественного движения населения? Если да, просьба представить краткую информацию об их участии и указать ссылку(-и) на соответствующий(-ие) документ(-ы).  
*К их числу могут относиться ассоциации, представляющие разные сферы или заинтересованные стороны, такие как религиозные объединения или ассоциации коренных народов, объединения людей/для людей с инвалидностью, ассоциации пожилых людей, ассоциации под руководством женщин и девочек или группы беженцев.   </t>
  </si>
  <si>
    <t xml:space="preserve">Проведены ли Вами кампании на национальном или субнациональном уровнях по содействию регистрации событий естественного движения населения? Если да, просьба указать ссылку и кратко описать эти кампании в графе комментариев (также перечислите целевые группы).  </t>
  </si>
  <si>
    <t>Дополнительные мероприятия (круг мероприятий), направленные на привлечение и поощрение участия общественности, а также создание спроса, о которых Вы хотели бы сообщить:</t>
  </si>
  <si>
    <t xml:space="preserve">Существуют ли процедурные/протокольные правила предоставления данных регистрации актов гражданского состояния в другие государственные учреждения? Если да, просьба описать кратко и указать ссылку(-и) на соответствующий(-ие) документ(-ы). </t>
  </si>
  <si>
    <r>
      <t xml:space="preserve">Включены ли вопросы РАГССЕДН в добровольный национальный обзор (ДНО)* Вашей страны? Если да, просьба представить более подробную информацию и указать ссылку в графе комментариев. 
</t>
    </r>
    <r>
      <rPr>
        <sz val="10"/>
        <color theme="1"/>
        <rFont val="Calibri"/>
        <family val="2"/>
        <scheme val="minor"/>
      </rPr>
      <t>*Дополнительные сведения можно найти в разделе "Терминология".</t>
    </r>
  </si>
  <si>
    <r>
      <t>Проведен ли В</t>
    </r>
    <r>
      <rPr>
        <sz val="12"/>
        <rFont val="Calibri"/>
        <family val="2"/>
        <scheme val="minor"/>
      </rPr>
      <t xml:space="preserve">ами обзор Вашей правовой базы в области регистрации актов гражданского состояния и статистики естественного движения населения? Если да, просьба указать ссылку и представить более подробную информацию в комментариях. </t>
    </r>
  </si>
  <si>
    <t xml:space="preserve">Разработана ли Вами система управления идентификационными данными/регистр населения, в рамках которого регистрационные записи о рождении и смерти используются для установления, верификации и удаления информации о личности граждан? Если да, просьба представить более подробную информацию и указать ссылку(-и) на соответствующий(-ие) документ(-ы) в комментариях.     </t>
  </si>
  <si>
    <t xml:space="preserve">Имеются ли отличия в процессах регистрации и выдачи свидетельства негражданам по сравнению с гражданами? Если да, просьба представить более подробную информацию и указать ссылку(-и) на соответствующий(-ие) документ(-ы) в комментариях. </t>
  </si>
  <si>
    <t xml:space="preserve">Дополнительные мероприятия (круг мероприятий) по пересмотру и внесению поправок в стратегии, законы и реализации нормативных положений, о которых Вы хотели бы сообщить: </t>
  </si>
  <si>
    <t xml:space="preserve">Применяются ли штрафы или другие виды взыскания в случае поздней или просроченной регистрации рождения? Просьба объяснить кратко и указать ссылку(-и) на соответствующий(-ие) документ(-ы).  </t>
  </si>
  <si>
    <t xml:space="preserve">Переведена ли информация о процедуре регистрации на другие неофициальные языки? Если да, просьба указать все языки. </t>
  </si>
  <si>
    <r>
      <t xml:space="preserve">Адаптированы ли Ваши регистрационные центры и процедуры к нуждам людей с инвалидностью?* Если да, просьба пояснить. 
</t>
    </r>
    <r>
      <rPr>
        <sz val="10"/>
        <rFont val="Calibri"/>
        <family val="2"/>
        <charset val="204"/>
        <scheme val="minor"/>
      </rPr>
      <t>*Дополнительные сведения можно найти в разделе "Терминология".</t>
    </r>
  </si>
  <si>
    <t xml:space="preserve">Использовались ли результаты обзора рабочих процессов РАГССЕДН в качестве информации для мер по оптимизации систем РАГССЕДН? Если да, просьба представить краткую информацию и указать ссылку(-и) на соответствующий(-ие) документ(-ы). </t>
  </si>
  <si>
    <t xml:space="preserve">Какая методика используется Вами для анализа рабочих процессов РАГССЕДН в Вашей стране? Просьба представить более подробную информацию и указать ссылку(-и) на соответствующую информацию/документ(-ы). </t>
  </si>
  <si>
    <t xml:space="preserve">Дополнительные мероприятия (круг мероприятий) по совершенствованию инфраструктуры и увеличению ресурсов Вашей системы РАГССЕДН, о которых Вы хотели бы сообщить:  </t>
  </si>
  <si>
    <t xml:space="preserve">C 2015 года проводилась ли Вами проверка бланков регистрации и/или вносились ли изменения? Если да, просьба пояснить в комментариях.    </t>
  </si>
  <si>
    <t xml:space="preserve">Использовались ли Вами технологии мобильной регистрации для улучшения доступа к услугам регистрации? Если да, просьба представить более подробные сведения и указать ссылку(-и) на соответствующую информацию/документ(-ы).   </t>
  </si>
  <si>
    <t xml:space="preserve">Храните ли Вы данные регистрации актов гражданского состояния в нескольких или находящихся за пределами площадки местах?  </t>
  </si>
  <si>
    <t xml:space="preserve">Имеется ли у Вас план защиты данных, обеспечивающий сбор, обработку, передачу и хранение персональных данных Вашей базы данных? </t>
  </si>
  <si>
    <t xml:space="preserve">Разработан ли Вами план обеспечения непрерывной деятельности для услуг по регистрации актов гражданского состояния? Просьба представить более подробные сведения и указать ссылку(-и) на соответствующую информацию/документ(-ы).   </t>
  </si>
  <si>
    <t xml:space="preserve">Реализованы ли Вами специальные меры по регистрации групп незарегистрированного населения (в частности, населения в труднодоступных районах и людей, находящихся в уязвимом положении)? Если да, просьба представить более подробную информацию об этих мерах в комментариях.   </t>
  </si>
  <si>
    <t xml:space="preserve">Проведены ли обучающие мероприятия по производству, анализу и распространению статистики естественного движения населения для сотрудников государственных учреждений в Вашей стране? Если да, просьба представить более подробную информацию об этих тренингах в комментариях.   </t>
  </si>
  <si>
    <t xml:space="preserve">Содействовали ли Вы использованию статистики естественного движения населения при принятии решений и для совершенствования политики и программ. Если да, просьба внести дополнительную информацию в раздел комментариев.   </t>
  </si>
  <si>
    <t xml:space="preserve">Дополнительные мероприятия (круг мероприятий) по совершенствованию формирования, распространения и использования статистики естественного движения населения, о которых Вы хотели бы сообщить: </t>
  </si>
  <si>
    <t>Выдача свидетельства</t>
  </si>
  <si>
    <t xml:space="preserve">Формирование сотрудником органа ЗАГС юридического документа, удостоверяющего смерть. Свидетельство – копия записи в книге регистрации актов о смерти. </t>
  </si>
  <si>
    <t xml:space="preserve">Сотрудник органа ЗАГС </t>
  </si>
  <si>
    <t xml:space="preserve">Проводятся ли медицинскими учреждениями какие-либо официальные мероприятия по профессиональной подготовке (например, курсы в медицинских учебных заведениях, программы обучения без отрыва от производства, непрерывного профессионального образования и проч.) для лиц, уполномоченных сертифицировать свидетельство о смерти (врачей или судебно-медицинских экспертов)?     </t>
  </si>
  <si>
    <t xml:space="preserve">Установлены ли в Вашей стране процедуры проверки качества данных о причинах смерти? Если да, просьба представить более подробную информацию в комментариях. </t>
  </si>
  <si>
    <t xml:space="preserve">В Региональной рамочной программе действий изложены шаги по реализации, которые необходимо предпринять странам. Эти шаги следуют в логической последовательности: учреждение межсекторальных механизмов координации и проведение комплексных оценок служат мерами, которые готовят базу для разработки всеобъемлющих национальных стратегий. 
Вопросы настоящего раздела, посвященного шагам по реализации, затрагивают пять из восьми шагов, поскольку остальные охвачены вопросами других разделов этого вопросника.   </t>
  </si>
  <si>
    <t xml:space="preserve">В Бангкоке, Таиланд, в ноябре 2014 года правительства приняли участие в первой Конференции министров по регистрации актов гражданского состояния и статистике естественного движения населения (РАГССЕДН) в Азиатско-Тихоокеанском регионе и провозгласили Азиатско-тихоокеанское десятилетие РАГССЕДН, 2015-2024. Провозгласив Десятилетие РАГССЕДН, правительства установили временные рамки 2015-2024 годов для реализации их общего видения, согласно которому все люди в Азиатско-Тихоокеанском регионе смогут пользоваться благами всеобщих и учитывающих конкретные потребности систем РАГССЕДН, способствующих реализации их прав и поддерживающих эффективное управление, качественное здравоохранение и развитие. Более того, в ходе Конференции министров 2014 года правительства приняли Декларацию министров по «получению полной статистической картины» в Азиатско-Тихоокеанском регионе и подтвердили свою приверженность работе по совершенствованию национальных систем РАГССЕДН, одобрив Региональную рамочную программу действий по РАГССЕДН в Азиатско-Тихоокеанском регионе. Далее в ходе Конференции министров 2021 года правительства приняли вторую Декларацию министров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Они подчеркнули необходимость ускорить прогресс в достижении целей и целевых показателей Региональной рамочной программы действий.     
</t>
  </si>
  <si>
    <t xml:space="preserve">К основным службам относятся те, которые обязаны продолжать деятельность во время кризисной или чрезвычайной ситуации. Несмотря на то, что, возможно, потребуется закрытие некоторых отделений физически, ограничение или изменение часов работы, необходимо поддерживать их функционирование насколько это возможно путем личного присутствия сотрудников или в виртуальном формате во время кризисной или чрезвычайной ситуации. В точки зрения РАГССЕДН в зависимости от возможностей некоторые процессы регистрации (такие как узаконение) могут быть приостановлены, однако регистрация рождений, смертей, внутриутробных смертей и причин смерти должна продолжаться в качестве приоритета.   </t>
  </si>
  <si>
    <t xml:space="preserve">В Международной статистической классификации болезней и проблем, связанных со здоровьем (МКБ), содержащей комплексный и сопоставимый инструментарий определения причин смерти и заболеваний в целом, термин «нечетко определенные» причины предлагается для случаев, когда информация либо ограничена, либо недоступна для точной классификации причины смерти.   
Список нечетко определенных кодов по МКБ-11 может быть получен по следующей ссылке: 
https://icdcdn.who.int/icd11referenceguide/en/html/index.html?sfvrsn=9ec05f86_1#list-of-illdefined-conditions
https://icd.who.int/browse/2024-01/mms/en#1452443292
Список нечетко определенных кодов по МКБ-10 может быть получен по следующей ссылке: 
https://icd.who.int/browse10/2019/en#/R95-R99
Согласно руководству МКБ, высокая процентная доля таких кодов свидетельствует о необходимости проведения проверки качества сертификации и кодирования и внесения более точной причины. Расчеты доли «нечетко определенных» показателей зависят от версии МКБ и уровня детализации кодов МКБ, применяемых в стране.   </t>
  </si>
  <si>
    <r>
      <rPr>
        <i/>
        <sz val="11"/>
        <rFont val="Calibri"/>
        <family val="2"/>
        <charset val="204"/>
      </rPr>
      <t xml:space="preserve">Из которых:
</t>
    </r>
    <r>
      <rPr>
        <sz val="11"/>
        <rFont val="Calibri"/>
        <family val="2"/>
        <charset val="204"/>
      </rPr>
      <t>число смертей в медицинских учреждениях или при наличии контроля со стороны врача, причина которых кодируется как</t>
    </r>
    <r>
      <rPr>
        <b/>
        <sz val="11"/>
        <rFont val="Calibri"/>
        <family val="2"/>
        <charset val="204"/>
      </rPr>
      <t xml:space="preserve"> нечетко определенная или неизвестная*  </t>
    </r>
    <r>
      <rPr>
        <sz val="11"/>
        <rFont val="Calibri"/>
        <family val="2"/>
        <charset val="204"/>
      </rPr>
      <t xml:space="preserve"> 
</t>
    </r>
    <r>
      <rPr>
        <i/>
        <sz val="11"/>
        <rFont val="Calibri"/>
        <family val="2"/>
        <charset val="204"/>
      </rPr>
      <t>*Просьба ссылаться на перечень нечетко определенных кодов руководства МКБ ВОЗ (версия,  соответствующая используемой Вами версии МКБ).</t>
    </r>
  </si>
  <si>
    <t xml:space="preserve">Лицо, за которым юридически закреплена ответственность представления информации местный орган ЗАГС о случае демографического события и всех сведений о нем, его характеристик. На основании этого сообщения местный орган ЗАГС может провести юридическую регистрацию события.    </t>
  </si>
  <si>
    <t xml:space="preserve">В соответствии с этими временными рамками в 2015 году государствами-членами и ассоциированными членами в ЭСКАТО были направлены ответы, содержащие подробную информацию о национальных целевых показателях и базовых данных. На ее основе Региональная руководящая группа подготовила базовый доклад (который был принят к сведению ЭСКАТО в ходе семьдесят второй сессии Комиссии) в 2016 году. Базовый доклад содержит исходные данные, на основе которых должна проводиться оценка прогресса. Он помогает понять начальную ситуацию не только для того, чтобы установить целевые показатели, но и для того, чтобы определить шаги по реализации. Базовый доклад доступен по следующей ссылке:  http://getinthepicture.org/resource/report-regional-steering-group-civil-registration-and-vital-statistics-asia-and-pacific.
В 2019 году ЭСКАТО начала среднесрочный обзор, а государства-члены и ассоциированные члены направили свои ответы на промежуточный вопросник. В этих ответах была представлена информация о ходе осуществления Региональной рамочной программы действий, с их помощью страны, не принявшие участие в базовом обзоре, получили возможность передать соответствующие сведения в ЭСКАТО. Проведение промежуточного обзора состоялось в 2021 году, а обзорный доклад, подготовленный Региональной руководящей группой, был принят Комиссией на ее 77-й сессии, а также государствами-членами и ассоциированными членами в ходе второй Конференции министров по РАГССЕДН в Азиатско-Тихоокеанском регионе в 2021 году. Доклад о среднесрочном обзоре служил основой для подготовки Декларации министров 2021 года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в которой содержится призыв активизировать усилия стран для ускорения прогресса в достижении целей и решении задач Региональной программы действий. </t>
  </si>
  <si>
    <t>Просьба направить не позднее 15 сентября 2024</t>
  </si>
  <si>
    <t>Kazakhstan</t>
  </si>
  <si>
    <t>Ms. Uteulina Bakytkul</t>
  </si>
  <si>
    <t xml:space="preserve">Civil registration authorities
</t>
  </si>
  <si>
    <t>Civil registration authorities.
Medical certificates issued by a forensic medical examinations, clinics, hospitals with codes I461, I469, I959, I99, J960, J969, P285, R00-R94, R96-R99</t>
  </si>
  <si>
    <t>ICD-10</t>
  </si>
  <si>
    <t>Achieved</t>
  </si>
  <si>
    <t>2020</t>
  </si>
  <si>
    <t>In Kazakhstan, cause of death is ascertained by health care providers. The police and ambulance shall be called in cases where death occurs outside of in-patient facility. If there is no evidence that death has been due to violence ambulance takes the deceased to the mortuary and pathologic-anatomical examination is conducted. In case relatives are refused from pathologic-anatomical examination primary cause of death is ascertained based on the medical record of the deceased. In some cases when deceased did not use services of health facilities in their lifetime cause of death is ascertained based on the witness statement. Forensic examination is obligatory in cases of violent death.</t>
  </si>
  <si>
    <t>There is no need to establish a CRVS coordination mechanism at the Government level in Kazakhstan as most of  Regional Action Framework targets have already been achieved.
Kazakhstan has a well-functioning electronic system of state civil registration implemented through “Civil registration records” information system .
Committee on statistics, Ministry of justice and Ministry of health interact on ongoing basis, are always open for meetings, discussions,  and joint seminars are held to increase the knowledge og staff .</t>
  </si>
  <si>
    <t>Application is received and “Birth registration including introduction of amendments and adjustments to civil registration records” state service is delivered on alternative basis through:
      1) local executive bodies of cities of republican significance, districts and cities of regional significance, city districts, cities of district significance, akims of settlements, villages and rural districts;
      2) One-Stop Shops;
      3) www.egov.kz E-government web-portal;
      4) via SMS messages.
Delivery period of state service is 2 working days from the moment of submission of the required documents (day of submission is not included in the delivery period of state service);
        Application is received and “Death registration including introduction of amendments and adjustments to civil registration records” state service is delivered on alternative basis through:
      1) local executive bodies of cities of republican significance, districts and cities of regional significance, city districts, cities of district significance, akims of settlements, villages and rural districts;
      2) One-Stop Shops;
       Delivery period of state service is 1 working day from the moment of submission of the required documents (day of submission is not included in the delivery period of state service);
Also, state bodies involved in the civil registration and vital statistics process interact with each other on a regular basis. These bodies include the Committee on Statistics of the Ministry of National Economy of the Republic of Kazakhstan, local executive bodies, Ministry of Healthcare and Social Development, the Ministry of Justice.</t>
  </si>
  <si>
    <t>We are ready to undertake a comprehensive assessment, if Representation of WHO Regional Office for Europe in Kazakhstan will provide assistance</t>
  </si>
  <si>
    <t>Kazakhstan does not plan to  develop a comprehensive multisectoral national CRVS strategy in the near future. Committee on statistics, Ministry of justice and Ministry of health interact on ongoing basis, are always open for meetings, discussions,  and joint seminars are held to increase the knowledge og staff .</t>
  </si>
  <si>
    <t>For the purpose of completeness of registration coverage, the Committee on Statistics is planning to constantly monitor data on issued birth and death medical certificates provided by the information systems of the Ministry of Healthcare and data on issued vital events records provided by the civil registration authorities from 2016 as there are some problems with untimely civil registration within the legally stipulated time period.
Also, the Committee on Statistics made a proposal to amend the Law on “On Marriage and Matrimony”, particularly to reduce the period of birth registration from 2 months to 3 days.</t>
  </si>
  <si>
    <t xml:space="preserve">Вопросник для обзора 2025 года хода осуществления Региональной рамочной программы действий по регистрации актов гражданского состояния и статистике естественного движения населения в Азиатско-Тихоокеанском регионе  </t>
  </si>
  <si>
    <t xml:space="preserve">Вопросник для обзора 2025 года хода осуществления Региональной рамочной программы действий по РАГССЕДН в Азиатско-Тихоокеанском регионе </t>
  </si>
  <si>
    <r>
      <rPr>
        <sz val="11"/>
        <rFont val="Calibri"/>
        <family val="2"/>
        <charset val="204"/>
        <scheme val="minor"/>
      </rPr>
      <t>В ходе конференции министров 2014 года правительства согласовали сроки проведения мониторинга и представления отчетности о достигнутом прогрессе (см. ниже).</t>
    </r>
    <r>
      <rPr>
        <b/>
        <u/>
        <sz val="11"/>
        <rFont val="Calibri"/>
        <family val="2"/>
        <charset val="204"/>
        <scheme val="minor"/>
      </rPr>
      <t xml:space="preserve">
</t>
    </r>
    <r>
      <rPr>
        <sz val="11"/>
        <rFont val="Calibri"/>
        <family val="2"/>
        <charset val="204"/>
        <scheme val="minor"/>
      </rPr>
      <t xml:space="preserve">                • 2015    Государства-члены и ассоциированные члены направляют в ЭСКАТО ответы на базовый вопросник.  
                • 2016    Подготовлен проект регионального базового  доклада.
                • 2019    Государства-члены и ассоциированные члены направляют в ЭСКАТО ответы на промежуточный вопросник. 
                • 2021    Подготовлен проект регионального промежуточного доклада и проведен региональный обзор. </t>
    </r>
    <r>
      <rPr>
        <b/>
        <u/>
        <sz val="11"/>
        <rFont val="Calibri"/>
        <family val="2"/>
        <charset val="204"/>
        <scheme val="minor"/>
      </rPr>
      <t xml:space="preserve">
</t>
    </r>
    <r>
      <rPr>
        <b/>
        <sz val="11"/>
        <rFont val="Calibri"/>
        <family val="2"/>
        <charset val="204"/>
        <scheme val="minor"/>
      </rPr>
      <t xml:space="preserve">                •</t>
    </r>
    <r>
      <rPr>
        <b/>
        <u/>
        <sz val="11"/>
        <rFont val="Calibri"/>
        <family val="2"/>
        <charset val="204"/>
        <scheme val="minor"/>
      </rPr>
      <t xml:space="preserve"> 2024    Государства-члены и ассоциированные члены направляют в ЭСКАТО ответы на итоговый вопросник.
</t>
    </r>
    <r>
      <rPr>
        <b/>
        <sz val="11"/>
        <rFont val="Calibri"/>
        <family val="2"/>
        <charset val="204"/>
        <scheme val="minor"/>
      </rPr>
      <t xml:space="preserve">                •</t>
    </r>
    <r>
      <rPr>
        <b/>
        <u/>
        <sz val="11"/>
        <rFont val="Calibri"/>
        <family val="2"/>
        <charset val="204"/>
        <scheme val="minor"/>
      </rPr>
      <t xml:space="preserve"> 2025    Подготовлен проект доклада 2025 года и проведен региональный обзор. 
</t>
    </r>
  </si>
  <si>
    <t xml:space="preserve">Ответы на этот вопросник, посвященный обзору 2025 года, будут использованы для отслеживания прогресса в осуществлении Региональной рамочной программы за период с начала Десятилетия до 2024 года. В случае стран, уже заполнивших промежуточный вопросник и указавших национальные целевые показатели, среднесрочные показатели и целевые значения были заранее внесены в опросный лист. Просьба использовать эту возможность для того, чтобы проверить значения. Во всех остальных ЭСКАТО предлагает воспользоваться возможностями обзора 2025 года, чтобы сообщить информацию о национальных целевых показателях Вашей страны и представить ЭСКАТО среднесрочные данные, заполнив этот вопросник. На основе полученных ответов ЭСКАТО подготовит проект регионального доклада 2025 года о достигнутом прогрессе, который послужит основой для дискуссий в ходе министерской конференции 2025 года по РАГССЕДН в Азиатско-Тихоокеанском регионе. 
Ответы на вопросник 2025 года позволят правительствам и партнерам по развитию определить области проблем конкретных стран, чтобы устранить препятствия для регистрации актов гражданского состояния и разработать проекты по их решению. В свою очередь благодаря этому соответствующие министерства и учреждения получат основания для представления запроса на оказание технической или финансовой помощи. </t>
  </si>
  <si>
    <t xml:space="preserve">Третья конференция министров по регистрации актов гражданского состояния и статистике естественного движения населения в Азиатско-Тихоокеанском регионе состоится в июне 2025 года и предоставит министрам стран региона площадку для обзора результатов, достигнутых в ходе Десятилетия РАГССЕДН, и принятия решений о дальнейших мерах по совершенствованию системы РАГССЕДН в регионе. Особый акцент делается на увязке инициатив по совершенствованию систем РАГССЕДН с глобальной Повесткой дня в области устойчивого развития на период до 2030 года с тем, чтобы расширить существующие политические обязательства и мобилизовать ресурсы. В ходе обзора 2025 года по итогам Десятилетия РАГССЕДН будет представлена важнейшая информация о достижениях, проблемах, накопленном опыте и перспективах, которая окажет содействие принятию решений на высоком уровне в ходе конференции министров 2025 года и прямое влияние на будущее сферы РАГССЕДН в Азиатско-Тихоокеанском регионе.    </t>
  </si>
  <si>
    <t xml:space="preserve">Обзор 2025 </t>
  </si>
  <si>
    <t>Обзор 2025</t>
  </si>
  <si>
    <t>2025 Обзор
(2024)</t>
  </si>
  <si>
    <t xml:space="preserve">В Региональной рамочной программе предложены направления деятельности. Правительствам следует сосредоточить и организовать усилия с их учетом для достижения целей Десятилетия. Кроме того, Региональная рамочная программа действий содержит перечень необходимых мероприятий по этим направлениям, которые представляют особую важность для ряда стран, но не для всех.  
Чтобы создать общее представление о проведенных мероприятиях по совершенствованию национальных систем РАГССЕДН в ходе Десятилетия, мы включили в эту таблицу вопросы о конкретных мерах, предпринятых странами с момента провозглашения Десятилетия в 2014 году.    
В  ходе девятого совещания Региональной рабочей группы по вопросам регистрации актов гражданского состояния и статистики естественного движения члены рекомендовали использовать понятия «устойчивость» и «инклюзивность» в качестве главных тем обзора 2025 года по итогам Азиатско-тихоокеанского десятилетия РАГССЕДН, 2015-2024. ЭСКАТО подготовила соответствующие справочные документы, в которых обосновывается использование понятий «устойчивость» и «инклюзивность» в обзоре и предлагается исчерпывающий список вопросов для оценки устойчивости и инклюзивности системы РАГССЕДН какой-либо страны. Вопросы по тематике устойчивости и инклюзивности систем РАГССЕДН перечислены ниже, ответы стран будут использованы при подготовке проекта доклада по результатам обзора. Они помогут сформировать понимание об устойчивости и инклюзивности систем РАГССЕДН в Азиатско-Тихоокеанском регионе.  </t>
  </si>
  <si>
    <t>Civil registration authorities.
Medical certificates issued by a forensic medical examinations, clinics, hospitals. Sinse 2020 from IS of the Ministry of health</t>
  </si>
  <si>
    <t>нет</t>
  </si>
  <si>
    <t>создается</t>
  </si>
  <si>
    <t>да</t>
  </si>
  <si>
    <t>обязательно</t>
  </si>
  <si>
    <t>Введен ранее</t>
  </si>
  <si>
    <t>Для проверки качества данных о причинах смерти используется Anacod. Медицинские работники высшего звена за качеством кодирования причин смерти. В скором будущем планируется создание Центра по кодированию причин смерти.</t>
  </si>
  <si>
    <t xml:space="preserve">маргинализированное население, рожавшие детей на дому. </t>
  </si>
  <si>
    <t xml:space="preserve">Бюро национальной статистики совместно с Министерствами здравоохранения и юстиции работают в рамках рабочей группы по улучшению статистики естественного движения населения.
</t>
  </si>
  <si>
    <t>In 2019, amendments were made to the The Code of the Republic of Kazakhstan On Marriage (Matrimony) and Family regarding the terms for submission of application on birth of a child.   An application on the birth of a child must be submitted by his parents or other interested persons to the registering authorities not later than three working days from the date of his birth, and in case of the birth of a dead child, the application must be submitted by the responsible official of the medical organization not later than one working day from the moment of delivery. Parents
can use the proactive birth registration service within 3 days after the birth of their child. Submission of an application for state registration of the birth of a child shall not be required in the implementation of state registration of the birth of a child through a proactive service at the choice of the applicant in accordance with the Law of the Republic of Kazakhstan "On Public Services".
In 2021 , the IS of the Ministry of Justice for the registration of civil status certificates was integrated with the IS of the Ministry of health for the registration of medical births and death certificates. If there is a death certificate issued by a medical organization in the information system of civil status acts, the state registration of death is carried out automatically.</t>
  </si>
  <si>
    <t xml:space="preserve">The "Civil Registry Office" information system is designed for registration of vital records of the population of the Republic of Kazakhstan during certain events (birth, death, marriage/divorce, adoption, paternity establishment and change of surname/name/patronymic), while information about birth and death of individuals is sent to the "Individuals" state database. Major goal: Registration, accounting, processing and storage of vital records of the population of the Republic of Kazakhstan (birth, marriage/divorce, paternity establishment, adoption, change of surname/name/patronymic, death), as well as provision of data to the "Individuals" state database and information systems of government agencies. The Civil Registry Office IS task is to register vital records of the population of the Republic of Kazakhstan during certain events (birth, death, marriage/divorce, adoption, paternity establishment and change of surname/name/patronymic. System development milestones: On August 13, 2007, the Civil Registry Office IS was put into permanent (commercial) operation, including the capability to register vital records on birth, On April 14, 2008, the capability to register vital records on adoption, paternity establishment and change of surname/name/patronymic was introduced, On May 1, 2008, the capability to register vital records on death was added, On June 1, 2008, the capability to register vital records on marriage/divorce was added. The Civil Registry Office IS is integrated with 25 information systems of departments and government agencies of the Republic of Kazakhstan.  https://www.nitec.kz/en/proekty/civil-registry-office-information-system?q=/ru/proekty/informacionnaya-sistema-zags </t>
  </si>
  <si>
    <t xml:space="preserve">Individual identification number (IIN) is a unique combination of 12 digits generated automatically based on the principles of uniqueness and immutability. To preserve the integrity of the data in databases of various levels containing IIN, it is not subject to any modification or re-generation from the moment of initial generation.
An individual identification number for citizens of the Republic of Kazakhstan is generated upon the first-time issuance of birth certificate, passport of a citizen of the Republic of Kazakhstan, national ID of a citizen of the Republic of Kazakhstan.
IIN is located on the front of the identity card of a citizen of the Republic of Kazakhstan, below the date of birth in the form of a combination of 12 figures, in the passport of a citizen of the Republic of Kazakhstan IIN is listed on page 2.
The generation of an individual identification number for foreigners and stateless persons is carried out upon first-time issuance of the following documents: registration certificate, residence permit in the Republic of Kazakhstan, certificate of a stateless person, certificate for ethnic Kazakhs when assigning the status of kandas.
Foreigners and stateless persons permanently residing in Kazakhstan, who do not have an IIN indicated on the front side of a foreigner's residence permit below the date of birth or on the 2nd page of the certificate of a stateless person should contact the internal affairs bodies at the place of stay to re-issue documents.
</t>
  </si>
  <si>
    <t>Basis for state registration of death shall be:
      1) a document of established form on death, issued by a healthcare organization;
      2) enforced court decision on establishment of the facts of death or declaration of a person as decedent.
If there is a death certificate issued by a medical organization in the information system of civil status acts, the state registration of death is carried out automatically.
 In the absence of a death certificate issued by a medical organization in the information system of civil status acts, state registration of death is carried out at the request of the interested person with the submission of documents that are the basis for state registration of death.
 The ground for the state registration of a child's birth is a medical birth certificate or a copy of a court decision on establishment of the fact of birth.
      In the case of childbirth outside a medical organization, including at home, a medical birth certificate is issued in accordance with the documents certifying the identity of the mother by the responsible medical worker of the organization of maternity care, where she applied after childbirth.
      If there are no documents proving the identity of the parents, at the time of the state registration of the child's birth, information about the child's parents is filled in according to the information system of civil status acts.
      In cases of the birth of a child in a medical organization and the absence of documents certifying the identity of the mother, at the time of state registration of the fact of birth, the surname, first name, patronymic (if any) of the mother are filled in according to the medical birth certificate, in which there is a note that the information about the mother is recorded from her words.
     In the future, information about the child's mother in the act record of the birth certificate is supplemented in accordance with the procedure established by the marriage and family legislation of the Republic of Kazakhstan.
     In the absence of a medical birth certificate, the state registration of the birth of a child is carried out on the basis of a copy of the court decision on the establishment of the fact of birth.</t>
  </si>
  <si>
    <t xml:space="preserve"> A foreigner, a stateless person permanently residing in the territory of another state, along with the presentation of identity documents, shall present a notarized translation of their text in Kazakh or Russian.</t>
  </si>
  <si>
    <t>Kazakh, Russian, English</t>
  </si>
  <si>
    <t>All front offices have parking lots for people with disabilities, ramps for wheelchair users, call buttons, a lift, tactile paths for the visually impaired, information boards in Braille text. There are special windows in each front office to serve the disabled. And in each PSC there are sign language interpreters who have taken sign language courses to provide public services to people with hearing and speech impairments." A large number of online services are provided for the disabled. In addition, the specialists of the Government for Citizens provide services at home to disabled people of groups 1 and 2.</t>
  </si>
  <si>
    <t xml:space="preserve">Как уже сказано выше, населению предоставляются  </t>
  </si>
  <si>
    <t>нет такой проблемы</t>
  </si>
  <si>
    <t>Часть информации не трубуется от населения, берутся из информационных систем государственных органов посредством интеграции</t>
  </si>
  <si>
    <t>https://egov.kz/cms/en/articles/child_birth</t>
  </si>
  <si>
    <t>https://egov.kz/cms/en/services/child/pass014_mu?mobile=no</t>
  </si>
  <si>
    <t xml:space="preserve">E-Government Portal  egov.kz  </t>
  </si>
  <si>
    <t>Статистика естественного движения населения используется во многих государственных программах, направленных на улучшение здоровья и качества жизни населения</t>
  </si>
  <si>
    <t>Данные актов гражданского состояния передаются в онлайн режиме в ИС "Статистический регистр населения" Бюро национальной статистики</t>
  </si>
  <si>
    <t>ИС ЗАГС имеет интеграцию с ИС Министерства здравоохранения, ИС "Физические лица" Министерства юстиции, ИС "Статистический регистр населения" Бюро национальной статитики</t>
  </si>
  <si>
    <t>Deputy director of the Population statistics department</t>
  </si>
  <si>
    <t>ba.uteulina@aspire.gov.kz
b.uteulina@mail.ru
b.uteulina@gmail.com</t>
  </si>
  <si>
    <t>Bureau of national statistics Bureau of National Statistics of Agency for Strategic Planning and Reforms of the Republic of Kazakhstan</t>
  </si>
  <si>
    <t>(+771) 72749501</t>
  </si>
  <si>
    <t>в 2020 году из-за пандемии увеличились случаи поздней регистрации рождения</t>
  </si>
  <si>
    <t>99,7</t>
  </si>
  <si>
    <t xml:space="preserve">Civil registration authorities 
Сокращение количества просроченной регистрации с 2022 года связано с тем, что  сокращен срок государственная регистрация смерти до 1 дня. 
Кроме того, согласно закона,  при наличии в информационной системе актов гражданского состояния документа о смерти, выданного медицинской организацией, государственная "регистрация смерти" производится автоматически.
</t>
  </si>
  <si>
    <t xml:space="preserve">Civil registration authorities.
Medical certificates issued by a forensic medical examinations, clinics, hospitals. Sinse 2020 from IS of the Ministry of health
В обзоре 2025 я указала количество смертей, которые призошли в стационарах
</t>
  </si>
  <si>
    <t>с 2020 по 2023 год - данные Министерства здравоохранения
количество выданных медицинских свидетельств о рождении</t>
  </si>
  <si>
    <t>с 2020 по 2023 год - данные Министерства здравоохранения
количество выданных медицинских свидетельств о смерти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</si>
</sst>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8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b/>
      <sz val="11"/>
      <color rgb="FF1F4D78"/>
      <name val="Calibri"/>
      <family val="2"/>
      <scheme val="minor"/>
    </font>
    <font>
      <b/>
      <sz val="11"/>
      <color theme="1"/>
      <name val="Calibri"/>
      <family val="2"/>
      <scheme val="minor"/>
    </font>
    <font>
      <i/>
      <sz val="11"/>
      <name val="Calibri"/>
      <family val="2"/>
      <scheme val="minor"/>
    </font>
    <font>
      <b/>
      <i/>
      <sz val="11"/>
      <color theme="1"/>
      <name val="Calibri"/>
      <family val="2"/>
      <scheme val="minor"/>
    </font>
    <font>
      <b/>
      <sz val="15"/>
      <color theme="4" tint="-0.499984740745262"/>
      <name val="Calibri"/>
      <family val="2"/>
      <scheme val="minor"/>
    </font>
    <font>
      <b/>
      <i/>
      <sz val="12"/>
      <color theme="1"/>
      <name val="Calibri"/>
      <family val="2"/>
      <scheme val="minor"/>
    </font>
    <font>
      <sz val="14"/>
      <color theme="4" tint="-0.249977111117893"/>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sz val="11"/>
      <color theme="1"/>
      <name val="Calibri"/>
      <family val="2"/>
    </font>
    <font>
      <b/>
      <sz val="11"/>
      <color theme="1"/>
      <name val="Calibri"/>
      <family val="2"/>
      <charset val="204"/>
      <scheme val="minor"/>
    </font>
    <font>
      <sz val="11"/>
      <color rgb="FFFF0000"/>
      <name val="Calibri"/>
      <family val="2"/>
      <charset val="204"/>
      <scheme val="minor"/>
    </font>
    <font>
      <sz val="11"/>
      <name val="Calibri"/>
      <family val="2"/>
      <charset val="204"/>
      <scheme val="minor"/>
    </font>
    <font>
      <b/>
      <i/>
      <sz val="11"/>
      <color theme="1"/>
      <name val="Calibri"/>
      <family val="2"/>
      <charset val="204"/>
      <scheme val="minor"/>
    </font>
    <font>
      <i/>
      <sz val="11"/>
      <name val="Calibri"/>
      <family val="2"/>
      <charset val="204"/>
    </font>
    <font>
      <sz val="11"/>
      <name val="Calibri"/>
      <family val="2"/>
      <charset val="204"/>
    </font>
    <font>
      <b/>
      <sz val="11"/>
      <name val="Calibri"/>
      <family val="2"/>
      <charset val="204"/>
    </font>
    <font>
      <i/>
      <sz val="11"/>
      <color theme="1"/>
      <name val="Calibri"/>
      <family val="2"/>
      <charset val="204"/>
      <scheme val="minor"/>
    </font>
    <font>
      <sz val="11"/>
      <name val="Calibri"/>
      <family val="2"/>
    </font>
    <font>
      <sz val="15"/>
      <name val="Calibri"/>
      <family val="2"/>
      <scheme val="minor"/>
    </font>
    <font>
      <b/>
      <sz val="11"/>
      <name val="Calibri"/>
      <family val="2"/>
      <charset val="204"/>
      <scheme val="minor"/>
    </font>
    <font>
      <b/>
      <sz val="12"/>
      <color theme="8" tint="-0.249977111117893"/>
      <name val="Calibri"/>
      <family val="2"/>
      <scheme val="minor"/>
    </font>
    <font>
      <sz val="11"/>
      <color theme="8" tint="-0.249977111117893"/>
      <name val="Calibri"/>
      <family val="2"/>
      <scheme val="minor"/>
    </font>
    <font>
      <b/>
      <sz val="11"/>
      <color theme="5" tint="-0.249977111117893"/>
      <name val="Calibri"/>
      <family val="2"/>
      <charset val="204"/>
      <scheme val="minor"/>
    </font>
    <font>
      <u/>
      <sz val="11"/>
      <name val="Calibri"/>
      <family val="2"/>
      <scheme val="minor"/>
    </font>
    <font>
      <i/>
      <sz val="11"/>
      <name val="Calibri"/>
      <family val="2"/>
      <charset val="204"/>
      <scheme val="minor"/>
    </font>
    <font>
      <b/>
      <sz val="14"/>
      <name val="Calibri"/>
      <family val="2"/>
      <charset val="204"/>
      <scheme val="minor"/>
    </font>
    <font>
      <b/>
      <sz val="10"/>
      <name val="Calibri"/>
      <family val="2"/>
      <scheme val="minor"/>
    </font>
    <font>
      <sz val="10"/>
      <color theme="1"/>
      <name val="Calibri"/>
      <family val="2"/>
      <scheme val="minor"/>
    </font>
    <font>
      <sz val="12"/>
      <name val="Calibri"/>
      <family val="2"/>
      <charset val="204"/>
      <scheme val="minor"/>
    </font>
    <font>
      <sz val="10"/>
      <name val="Calibri"/>
      <family val="2"/>
      <charset val="204"/>
      <scheme val="minor"/>
    </font>
    <font>
      <sz val="12"/>
      <color rgb="FF4AB4DF"/>
      <name val="Calibri"/>
      <family val="2"/>
      <scheme val="minor"/>
    </font>
    <font>
      <b/>
      <sz val="12"/>
      <name val="Calibri"/>
      <family val="2"/>
      <charset val="204"/>
      <scheme val="minor"/>
    </font>
    <font>
      <b/>
      <u/>
      <sz val="12"/>
      <name val="Calibri"/>
      <family val="2"/>
      <scheme val="minor"/>
    </font>
    <font>
      <sz val="10"/>
      <name val="Calibri"/>
      <family val="2"/>
      <scheme val="minor"/>
    </font>
    <font>
      <sz val="10.5"/>
      <color theme="1"/>
      <name val="Calibri"/>
      <family val="2"/>
      <charset val="204"/>
      <scheme val="minor"/>
    </font>
    <font>
      <b/>
      <u/>
      <sz val="11"/>
      <name val="Calibri"/>
      <family val="2"/>
      <scheme val="minor"/>
    </font>
    <font>
      <sz val="11"/>
      <color rgb="FFFF0000"/>
      <name val="Calibri"/>
      <family val="2"/>
      <scheme val="minor"/>
    </font>
    <font>
      <sz val="12"/>
      <color theme="1"/>
      <name val="Calibri"/>
      <family val="2"/>
      <charset val="204"/>
      <scheme val="minor"/>
    </font>
    <font>
      <u/>
      <sz val="11"/>
      <name val="Calibri"/>
      <family val="2"/>
      <charset val="204"/>
      <scheme val="minor"/>
    </font>
    <font>
      <b/>
      <u/>
      <sz val="11"/>
      <name val="Calibri"/>
      <family val="2"/>
      <charset val="204"/>
      <scheme val="minor"/>
    </font>
    <font>
      <b/>
      <sz val="12"/>
      <name val="Calibri Light"/>
      <family val="2"/>
    </font>
    <font>
      <b/>
      <sz val="11"/>
      <color rgb="FFFF0000"/>
      <name val="Calibri"/>
      <family val="2"/>
      <scheme val="minor"/>
    </font>
    <font>
      <b/>
      <u/>
      <sz val="12"/>
      <name val="Calibri"/>
      <family val="2"/>
      <charset val="204"/>
      <scheme val="minor"/>
    </font>
    <font>
      <b/>
      <sz val="11"/>
      <color rgb="FFC00000"/>
      <name val="Calibri"/>
      <family val="2"/>
      <charset val="204"/>
      <scheme val="minor"/>
    </font>
  </fonts>
  <fills count="1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ck">
        <color theme="3"/>
      </left>
      <right style="thick">
        <color theme="3"/>
      </right>
      <top style="thick">
        <color theme="3"/>
      </top>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ck">
        <color theme="3"/>
      </left>
      <right style="thick">
        <color theme="3"/>
      </right>
      <top/>
      <bottom style="thin">
        <color auto="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4">
    <xf numFmtId="0" fontId="0" fillId="0" borderId="0"/>
    <xf numFmtId="9" fontId="9" fillId="0" borderId="0" applyFont="0" applyFill="0" applyBorder="0" applyAlignment="0" applyProtection="0"/>
    <xf numFmtId="43" fontId="9" fillId="0" borderId="0" applyFont="0" applyFill="0" applyBorder="0" applyAlignment="0" applyProtection="0"/>
    <xf numFmtId="0" fontId="41" fillId="0" borderId="0" applyNumberFormat="0" applyFill="0" applyBorder="0" applyAlignment="0" applyProtection="0"/>
  </cellStyleXfs>
  <cellXfs count="616">
    <xf numFmtId="0" fontId="0" fillId="0" borderId="0" xfId="0"/>
    <xf numFmtId="0" fontId="0" fillId="0" borderId="0" xfId="0" applyAlignment="1">
      <alignment vertical="top"/>
    </xf>
    <xf numFmtId="0" fontId="16" fillId="0" borderId="0" xfId="0" applyFont="1" applyAlignment="1">
      <alignment vertical="top"/>
    </xf>
    <xf numFmtId="0" fontId="28" fillId="0" borderId="0" xfId="0" applyFont="1" applyAlignment="1">
      <alignment vertical="top"/>
    </xf>
    <xf numFmtId="0" fontId="13" fillId="0" borderId="0" xfId="0" applyFont="1" applyAlignment="1">
      <alignment horizontal="center" vertical="top"/>
    </xf>
    <xf numFmtId="0" fontId="13" fillId="0" borderId="0" xfId="0" applyFont="1" applyAlignment="1">
      <alignment vertical="top"/>
    </xf>
    <xf numFmtId="0" fontId="16" fillId="0" borderId="0" xfId="0" applyFont="1" applyAlignment="1">
      <alignment vertical="top" wrapText="1"/>
    </xf>
    <xf numFmtId="0" fontId="0" fillId="0" borderId="0" xfId="0" applyAlignment="1">
      <alignment horizontal="left" vertical="top"/>
    </xf>
    <xf numFmtId="0" fontId="31" fillId="0" borderId="0" xfId="0" applyFont="1" applyAlignment="1">
      <alignment horizontal="left" vertical="top" wrapText="1"/>
    </xf>
    <xf numFmtId="0" fontId="18" fillId="3" borderId="19" xfId="0" applyFont="1" applyFill="1" applyBorder="1" applyAlignment="1">
      <alignment horizontal="center" vertical="top"/>
    </xf>
    <xf numFmtId="0" fontId="30" fillId="6" borderId="0" xfId="0" applyFont="1" applyFill="1" applyAlignment="1">
      <alignment vertical="top"/>
    </xf>
    <xf numFmtId="0" fontId="0" fillId="6" borderId="0" xfId="0" applyFill="1" applyAlignment="1">
      <alignment vertical="top"/>
    </xf>
    <xf numFmtId="49" fontId="0" fillId="0" borderId="0" xfId="0" applyNumberFormat="1" applyAlignment="1">
      <alignment horizontal="left" vertical="top"/>
    </xf>
    <xf numFmtId="0" fontId="0" fillId="0" borderId="0" xfId="0" applyAlignment="1">
      <alignment vertical="center"/>
    </xf>
    <xf numFmtId="49" fontId="0" fillId="0" borderId="0" xfId="0" applyNumberFormat="1"/>
    <xf numFmtId="49" fontId="13" fillId="0" borderId="0" xfId="0" applyNumberFormat="1" applyFont="1" applyAlignment="1">
      <alignment horizontal="left" vertical="top"/>
    </xf>
    <xf numFmtId="49" fontId="13" fillId="0" borderId="0" xfId="0" applyNumberFormat="1" applyFont="1" applyAlignment="1">
      <alignment horizontal="left" vertical="center"/>
    </xf>
    <xf numFmtId="1" fontId="18" fillId="0" borderId="0" xfId="0" applyNumberFormat="1" applyFont="1" applyAlignment="1">
      <alignment horizontal="left" vertical="center"/>
    </xf>
    <xf numFmtId="49" fontId="16" fillId="0" borderId="0" xfId="0" applyNumberFormat="1" applyFont="1" applyAlignment="1">
      <alignment horizontal="left" vertical="top" wrapText="1"/>
    </xf>
    <xf numFmtId="49" fontId="18" fillId="0" borderId="0" xfId="0" applyNumberFormat="1" applyFont="1" applyAlignment="1">
      <alignment horizontal="left" vertical="top" wrapText="1"/>
    </xf>
    <xf numFmtId="49" fontId="15" fillId="0" borderId="0" xfId="0" applyNumberFormat="1" applyFont="1" applyAlignment="1">
      <alignment horizontal="left" vertical="top"/>
    </xf>
    <xf numFmtId="49" fontId="7" fillId="0" borderId="0" xfId="0" applyNumberFormat="1" applyFont="1" applyAlignment="1">
      <alignment horizontal="center" vertical="top"/>
    </xf>
    <xf numFmtId="49" fontId="18" fillId="0" borderId="0" xfId="0" applyNumberFormat="1" applyFont="1" applyAlignment="1">
      <alignment horizontal="center" vertical="top"/>
    </xf>
    <xf numFmtId="49" fontId="21" fillId="0" borderId="0" xfId="0" applyNumberFormat="1" applyFont="1" applyAlignment="1">
      <alignment horizontal="left" vertical="top"/>
    </xf>
    <xf numFmtId="49" fontId="7" fillId="0" borderId="0" xfId="0" applyNumberFormat="1" applyFont="1" applyAlignment="1">
      <alignment horizontal="left" vertical="top"/>
    </xf>
    <xf numFmtId="49" fontId="18" fillId="0" borderId="0" xfId="0" applyNumberFormat="1" applyFont="1" applyAlignment="1">
      <alignment horizontal="left" vertical="top"/>
    </xf>
    <xf numFmtId="49" fontId="26" fillId="0" borderId="0" xfId="0" applyNumberFormat="1" applyFont="1" applyAlignment="1">
      <alignment horizontal="left" vertical="top"/>
    </xf>
    <xf numFmtId="0" fontId="0" fillId="0" borderId="0" xfId="0" applyAlignment="1">
      <alignment wrapText="1"/>
    </xf>
    <xf numFmtId="0" fontId="12" fillId="0" borderId="0" xfId="0" applyFont="1"/>
    <xf numFmtId="49" fontId="0" fillId="0" borderId="0" xfId="0" applyNumberFormat="1" applyAlignment="1">
      <alignment vertical="top"/>
    </xf>
    <xf numFmtId="0" fontId="9" fillId="0" borderId="0" xfId="0" applyFont="1"/>
    <xf numFmtId="0" fontId="43" fillId="0" borderId="0" xfId="0" applyFont="1"/>
    <xf numFmtId="0" fontId="13" fillId="0" borderId="0" xfId="0" applyFont="1"/>
    <xf numFmtId="49" fontId="18" fillId="3" borderId="1" xfId="0" applyNumberFormat="1" applyFont="1" applyFill="1" applyBorder="1" applyAlignment="1">
      <alignment horizontal="left" vertical="top"/>
    </xf>
    <xf numFmtId="0" fontId="13" fillId="0" borderId="0" xfId="0" applyFont="1" applyAlignment="1">
      <alignment vertical="center"/>
    </xf>
    <xf numFmtId="49" fontId="46" fillId="0" borderId="1" xfId="0" applyNumberFormat="1" applyFont="1" applyBorder="1" applyAlignment="1">
      <alignment horizontal="left" vertical="top" wrapText="1"/>
    </xf>
    <xf numFmtId="0" fontId="13" fillId="0" borderId="0" xfId="0" applyFont="1" applyAlignment="1">
      <alignment horizontal="left" vertical="center"/>
    </xf>
    <xf numFmtId="1" fontId="0" fillId="9" borderId="5" xfId="0" applyNumberFormat="1" applyFill="1" applyBorder="1" applyAlignment="1" applyProtection="1">
      <alignment horizontal="center" vertical="center" wrapText="1"/>
      <protection locked="0"/>
    </xf>
    <xf numFmtId="164" fontId="7" fillId="5" borderId="23" xfId="1" applyNumberFormat="1" applyFont="1" applyFill="1" applyBorder="1" applyAlignment="1" applyProtection="1">
      <alignment horizontal="center" vertical="center" wrapText="1"/>
    </xf>
    <xf numFmtId="164" fontId="0" fillId="0" borderId="5" xfId="1" applyNumberFormat="1" applyFont="1" applyFill="1" applyBorder="1" applyAlignment="1" applyProtection="1">
      <alignment horizontal="right" vertical="center" wrapText="1"/>
    </xf>
    <xf numFmtId="164" fontId="0" fillId="0" borderId="3" xfId="1" applyNumberFormat="1" applyFont="1" applyFill="1" applyBorder="1" applyAlignment="1" applyProtection="1">
      <alignment horizontal="right" vertical="center" wrapText="1"/>
    </xf>
    <xf numFmtId="164" fontId="0" fillId="0" borderId="9" xfId="1" applyNumberFormat="1" applyFont="1" applyFill="1" applyBorder="1" applyAlignment="1" applyProtection="1">
      <alignment horizontal="right" vertical="center" wrapText="1"/>
    </xf>
    <xf numFmtId="164" fontId="7" fillId="5" borderId="25" xfId="1" applyNumberFormat="1" applyFont="1" applyFill="1" applyBorder="1" applyAlignment="1" applyProtection="1">
      <alignment horizontal="center" vertical="center" wrapText="1"/>
    </xf>
    <xf numFmtId="164" fontId="0" fillId="9" borderId="3" xfId="1" applyNumberFormat="1" applyFont="1" applyFill="1" applyBorder="1" applyAlignment="1" applyProtection="1">
      <alignment horizontal="right" vertical="center" wrapText="1"/>
      <protection locked="0"/>
    </xf>
    <xf numFmtId="0" fontId="60" fillId="0" borderId="0" xfId="0" applyFont="1" applyAlignment="1">
      <alignment vertical="top"/>
    </xf>
    <xf numFmtId="0" fontId="12" fillId="0" borderId="0" xfId="0" applyFont="1" applyAlignment="1">
      <alignment vertical="top"/>
    </xf>
    <xf numFmtId="0" fontId="18" fillId="0" borderId="0" xfId="0" applyFont="1" applyAlignment="1">
      <alignment vertical="top"/>
    </xf>
    <xf numFmtId="0" fontId="12" fillId="0" borderId="19" xfId="0" applyFont="1" applyBorder="1" applyAlignment="1">
      <alignment horizontal="center" vertical="top" wrapText="1"/>
    </xf>
    <xf numFmtId="0" fontId="12" fillId="0" borderId="0" xfId="0" applyFont="1" applyAlignment="1">
      <alignment horizontal="left" vertical="top"/>
    </xf>
    <xf numFmtId="0" fontId="18" fillId="2" borderId="19" xfId="0" applyFont="1" applyFill="1" applyBorder="1" applyAlignment="1">
      <alignment horizontal="left" vertical="top" wrapText="1"/>
    </xf>
    <xf numFmtId="0" fontId="12" fillId="0" borderId="19" xfId="0" applyFont="1" applyBorder="1" applyAlignment="1">
      <alignment horizontal="left" vertical="top" wrapText="1"/>
    </xf>
    <xf numFmtId="0" fontId="33" fillId="0" borderId="19" xfId="0" applyFont="1" applyBorder="1" applyAlignment="1">
      <alignment horizontal="left" vertical="top" wrapText="1"/>
    </xf>
    <xf numFmtId="166" fontId="12" fillId="9" borderId="8" xfId="2" applyNumberFormat="1" applyFont="1" applyFill="1" applyBorder="1" applyAlignment="1" applyProtection="1">
      <alignment horizontal="right" vertical="center" wrapText="1"/>
      <protection locked="0"/>
    </xf>
    <xf numFmtId="166" fontId="12" fillId="5" borderId="42" xfId="2" applyNumberFormat="1" applyFont="1" applyFill="1" applyBorder="1" applyAlignment="1" applyProtection="1">
      <alignment horizontal="center" vertical="center" wrapText="1"/>
    </xf>
    <xf numFmtId="164" fontId="12" fillId="0" borderId="5" xfId="1" applyNumberFormat="1" applyFont="1" applyFill="1" applyBorder="1" applyAlignment="1" applyProtection="1">
      <alignment horizontal="right" vertical="center" wrapText="1"/>
    </xf>
    <xf numFmtId="164" fontId="12" fillId="0" borderId="3" xfId="1" applyNumberFormat="1" applyFont="1" applyFill="1" applyBorder="1" applyAlignment="1" applyProtection="1">
      <alignment horizontal="right" vertical="center" wrapText="1"/>
    </xf>
    <xf numFmtId="164" fontId="12" fillId="0" borderId="9" xfId="1" applyNumberFormat="1" applyFont="1" applyFill="1" applyBorder="1" applyAlignment="1" applyProtection="1">
      <alignment horizontal="right" vertical="center" wrapText="1"/>
    </xf>
    <xf numFmtId="0" fontId="0" fillId="0" borderId="19" xfId="0" applyBorder="1" applyAlignment="1">
      <alignment horizontal="center" vertical="top" wrapText="1"/>
    </xf>
    <xf numFmtId="0" fontId="18" fillId="2" borderId="1" xfId="0" applyFont="1" applyFill="1" applyBorder="1" applyAlignment="1">
      <alignment horizontal="left" vertical="top" wrapText="1"/>
    </xf>
    <xf numFmtId="0" fontId="33" fillId="0" borderId="1" xfId="0" applyFont="1" applyBorder="1" applyAlignment="1">
      <alignment horizontal="left" vertical="top" wrapText="1"/>
    </xf>
    <xf numFmtId="49" fontId="18" fillId="3" borderId="37" xfId="0" applyNumberFormat="1" applyFont="1" applyFill="1" applyBorder="1" applyAlignment="1">
      <alignment vertical="top"/>
    </xf>
    <xf numFmtId="0" fontId="72" fillId="8" borderId="0" xfId="0" applyFont="1" applyFill="1" applyAlignment="1">
      <alignment vertical="top"/>
    </xf>
    <xf numFmtId="0" fontId="13" fillId="8" borderId="37" xfId="0" applyFont="1" applyFill="1" applyBorder="1" applyAlignment="1">
      <alignment vertical="top"/>
    </xf>
    <xf numFmtId="0" fontId="13" fillId="8" borderId="0" xfId="0" applyFont="1" applyFill="1" applyAlignment="1">
      <alignment vertical="top"/>
    </xf>
    <xf numFmtId="0" fontId="14" fillId="0" borderId="0" xfId="0" applyFont="1" applyAlignment="1">
      <alignment horizontal="left" vertical="top" wrapText="1"/>
    </xf>
    <xf numFmtId="49" fontId="18" fillId="8" borderId="37" xfId="0" applyNumberFormat="1" applyFont="1" applyFill="1" applyBorder="1" applyAlignment="1">
      <alignment vertical="top"/>
    </xf>
    <xf numFmtId="0" fontId="18" fillId="2" borderId="48" xfId="0" applyFont="1" applyFill="1" applyBorder="1" applyAlignment="1">
      <alignment horizontal="left" vertical="top" wrapText="1"/>
    </xf>
    <xf numFmtId="0" fontId="12" fillId="0" borderId="48" xfId="0" applyFont="1" applyBorder="1" applyAlignment="1">
      <alignment horizontal="left" vertical="top" wrapText="1"/>
    </xf>
    <xf numFmtId="0" fontId="69" fillId="0" borderId="0" xfId="0" applyFont="1"/>
    <xf numFmtId="0" fontId="12" fillId="6" borderId="0" xfId="0" applyFont="1" applyFill="1" applyAlignment="1">
      <alignment vertical="top"/>
    </xf>
    <xf numFmtId="0" fontId="33" fillId="0" borderId="0" xfId="0" applyFont="1" applyAlignment="1">
      <alignment vertical="top"/>
    </xf>
    <xf numFmtId="0" fontId="33" fillId="6" borderId="0" xfId="0" applyFont="1" applyFill="1" applyAlignment="1">
      <alignment vertical="top"/>
    </xf>
    <xf numFmtId="0" fontId="33" fillId="0" borderId="0" xfId="0" applyFont="1" applyAlignment="1">
      <alignment horizontal="left" vertical="top"/>
    </xf>
    <xf numFmtId="0" fontId="33" fillId="0" borderId="0" xfId="0" applyFont="1"/>
    <xf numFmtId="0" fontId="12" fillId="0" borderId="1" xfId="0" applyFont="1" applyBorder="1" applyAlignment="1">
      <alignment horizontal="left" vertical="top" wrapText="1"/>
    </xf>
    <xf numFmtId="49" fontId="7" fillId="4" borderId="0" xfId="0" applyNumberFormat="1" applyFont="1" applyFill="1" applyAlignment="1">
      <alignment horizontal="center" vertical="top"/>
    </xf>
    <xf numFmtId="0" fontId="15" fillId="8" borderId="37" xfId="0" applyFont="1" applyFill="1" applyBorder="1" applyAlignment="1">
      <alignment vertical="top"/>
    </xf>
    <xf numFmtId="0" fontId="82" fillId="0" borderId="0" xfId="0" applyFont="1"/>
    <xf numFmtId="0" fontId="15" fillId="0" borderId="0" xfId="0" applyFont="1" applyAlignment="1">
      <alignment vertical="top"/>
    </xf>
    <xf numFmtId="0" fontId="18" fillId="0" borderId="0" xfId="0" applyFont="1" applyAlignment="1">
      <alignment vertical="top" wrapText="1"/>
    </xf>
    <xf numFmtId="49" fontId="12" fillId="0" borderId="0" xfId="0" applyNumberFormat="1" applyFont="1" applyAlignment="1">
      <alignment horizontal="left" vertical="top" wrapText="1"/>
    </xf>
    <xf numFmtId="49" fontId="12" fillId="0" borderId="0" xfId="0" applyNumberFormat="1" applyFont="1" applyAlignment="1">
      <alignment horizontal="left" vertical="top"/>
    </xf>
    <xf numFmtId="0" fontId="82" fillId="0" borderId="0" xfId="0" applyFont="1" applyAlignment="1">
      <alignment wrapText="1"/>
    </xf>
    <xf numFmtId="0" fontId="37" fillId="0" borderId="0" xfId="0" applyFont="1" applyAlignment="1">
      <alignment vertical="top" wrapText="1"/>
    </xf>
    <xf numFmtId="0" fontId="35" fillId="0" borderId="0" xfId="0" applyFont="1" applyAlignment="1">
      <alignment vertical="top" wrapText="1"/>
    </xf>
    <xf numFmtId="0" fontId="29" fillId="0" borderId="0" xfId="0" applyFont="1" applyAlignment="1">
      <alignment vertical="top" wrapText="1"/>
    </xf>
    <xf numFmtId="49" fontId="12" fillId="9" borderId="7" xfId="0" applyNumberFormat="1" applyFont="1" applyFill="1" applyBorder="1" applyAlignment="1" applyProtection="1">
      <alignment horizontal="left" vertical="top" wrapText="1"/>
      <protection locked="0"/>
    </xf>
    <xf numFmtId="49" fontId="12" fillId="9" borderId="6"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0" fontId="0" fillId="9" borderId="15"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49" fontId="7" fillId="9" borderId="1" xfId="0" applyNumberFormat="1" applyFont="1" applyFill="1" applyBorder="1" applyAlignment="1" applyProtection="1">
      <alignment horizontal="center" vertical="center"/>
      <protection locked="0"/>
    </xf>
    <xf numFmtId="49" fontId="7" fillId="9" borderId="1" xfId="0" applyNumberFormat="1" applyFont="1" applyFill="1" applyBorder="1" applyAlignment="1" applyProtection="1">
      <alignment horizontal="center" vertical="center" wrapText="1"/>
      <protection locked="0"/>
    </xf>
    <xf numFmtId="49" fontId="18" fillId="9" borderId="1" xfId="0" applyNumberFormat="1" applyFont="1" applyFill="1" applyBorder="1" applyAlignment="1" applyProtection="1">
      <alignment horizontal="center" vertical="center"/>
      <protection locked="0"/>
    </xf>
    <xf numFmtId="49" fontId="13" fillId="9" borderId="15" xfId="0" applyNumberFormat="1" applyFont="1" applyFill="1" applyBorder="1" applyAlignment="1" applyProtection="1">
      <alignment horizontal="center" vertical="center"/>
      <protection locked="0"/>
    </xf>
    <xf numFmtId="49" fontId="15" fillId="9" borderId="1" xfId="0" applyNumberFormat="1" applyFont="1" applyFill="1" applyBorder="1" applyAlignment="1" applyProtection="1">
      <alignment horizontal="center" vertical="center"/>
      <protection locked="0"/>
    </xf>
    <xf numFmtId="49" fontId="13" fillId="9" borderId="1" xfId="0" applyNumberFormat="1" applyFont="1" applyFill="1" applyBorder="1" applyAlignment="1" applyProtection="1">
      <alignment horizontal="center" vertical="center"/>
      <protection locked="0"/>
    </xf>
    <xf numFmtId="49" fontId="13" fillId="9" borderId="1" xfId="0" applyNumberFormat="1" applyFont="1" applyFill="1" applyBorder="1" applyAlignment="1" applyProtection="1">
      <alignment horizontal="left" vertical="top"/>
      <protection locked="0"/>
    </xf>
    <xf numFmtId="49" fontId="15" fillId="9" borderId="1" xfId="0" applyNumberFormat="1" applyFont="1" applyFill="1" applyBorder="1" applyAlignment="1" applyProtection="1">
      <alignment horizontal="left" vertical="top"/>
      <protection locked="0"/>
    </xf>
    <xf numFmtId="49" fontId="18" fillId="9" borderId="1" xfId="0" applyNumberFormat="1" applyFont="1" applyFill="1" applyBorder="1" applyAlignment="1" applyProtection="1">
      <alignment horizontal="left" vertical="top" wrapText="1"/>
      <protection locked="0"/>
    </xf>
    <xf numFmtId="164" fontId="0" fillId="9" borderId="6" xfId="1" applyNumberFormat="1" applyFont="1" applyFill="1" applyBorder="1" applyAlignment="1" applyProtection="1">
      <alignment horizontal="right" vertical="center" wrapText="1"/>
      <protection locked="0"/>
    </xf>
    <xf numFmtId="0" fontId="11" fillId="0" borderId="0" xfId="0" applyFont="1" applyAlignment="1">
      <alignment wrapText="1"/>
    </xf>
    <xf numFmtId="0" fontId="39" fillId="0" borderId="0" xfId="0" applyFont="1"/>
    <xf numFmtId="0" fontId="32" fillId="0" borderId="0" xfId="0" applyFont="1"/>
    <xf numFmtId="0" fontId="40" fillId="0" borderId="0" xfId="0" applyFont="1"/>
    <xf numFmtId="0" fontId="0" fillId="0" borderId="0" xfId="0" applyAlignment="1">
      <alignment vertical="top" wrapText="1"/>
    </xf>
    <xf numFmtId="0" fontId="0" fillId="6" borderId="0" xfId="0" applyFill="1" applyAlignment="1">
      <alignment vertical="center"/>
    </xf>
    <xf numFmtId="0" fontId="10" fillId="6" borderId="0" xfId="0" applyFont="1" applyFill="1" applyAlignment="1">
      <alignment vertical="top"/>
    </xf>
    <xf numFmtId="49" fontId="0" fillId="6" borderId="0" xfId="0" applyNumberFormat="1" applyFill="1" applyAlignment="1">
      <alignment horizontal="left" vertical="top"/>
    </xf>
    <xf numFmtId="0" fontId="32" fillId="0" borderId="0" xfId="0" applyFont="1" applyAlignment="1">
      <alignment horizontal="center" vertical="center"/>
    </xf>
    <xf numFmtId="0" fontId="18" fillId="3" borderId="1" xfId="0" applyFont="1" applyFill="1" applyBorder="1" applyAlignment="1">
      <alignment horizontal="center" vertical="center"/>
    </xf>
    <xf numFmtId="49" fontId="18" fillId="3" borderId="1" xfId="0" applyNumberFormat="1" applyFont="1" applyFill="1" applyBorder="1" applyAlignment="1">
      <alignment horizontal="center" vertical="center"/>
    </xf>
    <xf numFmtId="0" fontId="18" fillId="3" borderId="14"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44" xfId="0" applyFont="1" applyFill="1" applyBorder="1" applyAlignment="1">
      <alignment horizontal="center" vertical="center"/>
    </xf>
    <xf numFmtId="0" fontId="69" fillId="0" borderId="0" xfId="0" applyFont="1" applyAlignment="1">
      <alignment wrapText="1"/>
    </xf>
    <xf numFmtId="0" fontId="68" fillId="3" borderId="5" xfId="0" applyFont="1" applyFill="1" applyBorder="1" applyAlignment="1">
      <alignment horizontal="center" vertical="center"/>
    </xf>
    <xf numFmtId="49" fontId="68" fillId="3" borderId="6" xfId="0" applyNumberFormat="1" applyFont="1" applyFill="1" applyBorder="1" applyAlignment="1">
      <alignment horizontal="center" vertical="center"/>
    </xf>
    <xf numFmtId="0" fontId="75" fillId="3" borderId="1" xfId="0" applyFont="1" applyFill="1" applyBorder="1" applyAlignment="1">
      <alignment horizontal="center" vertical="center" wrapText="1"/>
    </xf>
    <xf numFmtId="0" fontId="68" fillId="3" borderId="1" xfId="0" applyFont="1" applyFill="1" applyBorder="1" applyAlignment="1">
      <alignment horizontal="center" vertical="center" wrapText="1"/>
    </xf>
    <xf numFmtId="0" fontId="68" fillId="3" borderId="15" xfId="0" applyFont="1" applyFill="1" applyBorder="1" applyAlignment="1">
      <alignment horizontal="center" vertical="center"/>
    </xf>
    <xf numFmtId="0" fontId="68" fillId="3" borderId="47" xfId="0" applyFont="1" applyFill="1" applyBorder="1" applyAlignment="1">
      <alignment horizontal="center" vertical="center"/>
    </xf>
    <xf numFmtId="0" fontId="68" fillId="3" borderId="45" xfId="0" applyFont="1" applyFill="1" applyBorder="1" applyAlignment="1">
      <alignment horizontal="center" vertical="center"/>
    </xf>
    <xf numFmtId="49" fontId="18" fillId="2" borderId="5" xfId="0" applyNumberFormat="1" applyFont="1" applyFill="1" applyBorder="1" applyAlignment="1">
      <alignment vertical="center"/>
    </xf>
    <xf numFmtId="49" fontId="18" fillId="2" borderId="6" xfId="0" applyNumberFormat="1" applyFont="1" applyFill="1" applyBorder="1" applyAlignment="1">
      <alignment vertical="center"/>
    </xf>
    <xf numFmtId="49" fontId="18" fillId="2" borderId="13" xfId="0" applyNumberFormat="1" applyFont="1" applyFill="1" applyBorder="1" applyAlignment="1">
      <alignment vertical="center"/>
    </xf>
    <xf numFmtId="49" fontId="18" fillId="2" borderId="6" xfId="0" applyNumberFormat="1" applyFont="1" applyFill="1" applyBorder="1" applyAlignment="1">
      <alignment horizontal="center" vertical="center"/>
    </xf>
    <xf numFmtId="49" fontId="18" fillId="2" borderId="6" xfId="0" applyNumberFormat="1" applyFont="1" applyFill="1" applyBorder="1" applyAlignment="1">
      <alignment horizontal="left" vertical="top"/>
    </xf>
    <xf numFmtId="49" fontId="18" fillId="2" borderId="7" xfId="0" applyNumberFormat="1" applyFont="1" applyFill="1" applyBorder="1" applyAlignment="1">
      <alignment vertical="center"/>
    </xf>
    <xf numFmtId="14" fontId="12" fillId="0" borderId="0" xfId="0" applyNumberFormat="1" applyFont="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66" fontId="12" fillId="0" borderId="2" xfId="2" applyNumberFormat="1" applyFont="1" applyBorder="1" applyAlignment="1" applyProtection="1">
      <alignment horizontal="right" vertical="center" wrapText="1"/>
    </xf>
    <xf numFmtId="166" fontId="12" fillId="0" borderId="3" xfId="2" applyNumberFormat="1" applyFont="1" applyBorder="1" applyAlignment="1" applyProtection="1">
      <alignment horizontal="right" vertical="center" wrapText="1"/>
    </xf>
    <xf numFmtId="166" fontId="12" fillId="0" borderId="8" xfId="2" applyNumberFormat="1" applyFont="1" applyBorder="1" applyAlignment="1" applyProtection="1">
      <alignment horizontal="right" vertical="center" wrapText="1"/>
    </xf>
    <xf numFmtId="0" fontId="12" fillId="0" borderId="4" xfId="0" applyFont="1" applyBorder="1" applyAlignment="1">
      <alignment horizontal="left" vertical="top" wrapText="1"/>
    </xf>
    <xf numFmtId="0" fontId="12" fillId="0" borderId="0" xfId="0" applyFont="1" applyAlignment="1">
      <alignment wrapText="1"/>
    </xf>
    <xf numFmtId="0" fontId="12" fillId="0" borderId="1" xfId="0" applyFont="1" applyBorder="1" applyAlignment="1">
      <alignment horizontal="left" vertical="center" wrapText="1" indent="2"/>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top" wrapText="1"/>
    </xf>
    <xf numFmtId="49" fontId="12" fillId="0" borderId="1" xfId="0" applyNumberFormat="1" applyFont="1" applyBorder="1" applyAlignment="1">
      <alignment vertical="center" wrapText="1"/>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49" fontId="18" fillId="5" borderId="42" xfId="0" applyNumberFormat="1" applyFont="1" applyFill="1" applyBorder="1" applyAlignment="1">
      <alignment horizontal="center" vertical="center"/>
    </xf>
    <xf numFmtId="49" fontId="18" fillId="0" borderId="1" xfId="0" applyNumberFormat="1" applyFont="1" applyBorder="1" applyAlignment="1">
      <alignment vertical="center"/>
    </xf>
    <xf numFmtId="49" fontId="12" fillId="0" borderId="1" xfId="0" applyNumberFormat="1" applyFont="1" applyBorder="1" applyAlignment="1">
      <alignment horizontal="left" vertical="center" wrapText="1"/>
    </xf>
    <xf numFmtId="0" fontId="12" fillId="0" borderId="1" xfId="0" applyFont="1" applyBorder="1"/>
    <xf numFmtId="0" fontId="7" fillId="2" borderId="24"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49" fontId="0" fillId="0" borderId="1" xfId="0" applyNumberFormat="1" applyBorder="1" applyAlignment="1">
      <alignment horizontal="left" vertical="center" wrapText="1"/>
    </xf>
    <xf numFmtId="0" fontId="3" fillId="0" borderId="1" xfId="0" applyFont="1" applyBorder="1" applyAlignment="1">
      <alignment vertical="top" wrapText="1"/>
    </xf>
    <xf numFmtId="0" fontId="0" fillId="0" borderId="0" xfId="0" applyAlignment="1">
      <alignment vertical="center" wrapText="1"/>
    </xf>
    <xf numFmtId="0" fontId="0" fillId="0" borderId="12" xfId="0" applyBorder="1" applyAlignment="1">
      <alignment vertical="center"/>
    </xf>
    <xf numFmtId="0" fontId="0" fillId="0" borderId="30" xfId="0" applyBorder="1" applyAlignment="1">
      <alignment vertical="center"/>
    </xf>
    <xf numFmtId="49" fontId="7" fillId="3" borderId="5" xfId="0" applyNumberFormat="1" applyFont="1" applyFill="1" applyBorder="1" applyAlignment="1">
      <alignment vertical="center"/>
    </xf>
    <xf numFmtId="0" fontId="7" fillId="3" borderId="6" xfId="0" applyFont="1" applyFill="1" applyBorder="1" applyAlignment="1">
      <alignment vertical="center"/>
    </xf>
    <xf numFmtId="49" fontId="7" fillId="3" borderId="7" xfId="0" applyNumberFormat="1" applyFont="1" applyFill="1" applyBorder="1" applyAlignment="1">
      <alignment horizontal="left" vertical="top"/>
    </xf>
    <xf numFmtId="49" fontId="61" fillId="0" borderId="0" xfId="0" applyNumberFormat="1" applyFont="1" applyAlignment="1">
      <alignment vertical="center"/>
    </xf>
    <xf numFmtId="49" fontId="0" fillId="0" borderId="0" xfId="0" applyNumberFormat="1" applyAlignment="1">
      <alignment vertical="center"/>
    </xf>
    <xf numFmtId="0" fontId="10" fillId="0" borderId="0" xfId="0" applyFont="1"/>
    <xf numFmtId="0" fontId="36" fillId="0" borderId="0" xfId="0" applyFont="1"/>
    <xf numFmtId="0" fontId="7" fillId="3" borderId="5" xfId="0" applyFont="1" applyFill="1" applyBorder="1" applyAlignment="1">
      <alignment vertical="center"/>
    </xf>
    <xf numFmtId="0" fontId="18" fillId="4" borderId="1" xfId="0" applyFont="1" applyFill="1" applyBorder="1" applyAlignment="1">
      <alignment horizontal="center" vertical="center"/>
    </xf>
    <xf numFmtId="49" fontId="18" fillId="4" borderId="1"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4" xfId="0" applyFont="1" applyFill="1" applyBorder="1" applyAlignment="1">
      <alignment horizontal="center" vertical="center"/>
    </xf>
    <xf numFmtId="164" fontId="0" fillId="7" borderId="2" xfId="0" applyNumberFormat="1" applyFill="1" applyBorder="1" applyAlignment="1">
      <alignment horizontal="right" vertical="center" wrapText="1"/>
    </xf>
    <xf numFmtId="164" fontId="0" fillId="7" borderId="8" xfId="0" applyNumberFormat="1" applyFill="1" applyBorder="1" applyAlignment="1">
      <alignment horizontal="right" vertical="center" wrapText="1"/>
    </xf>
    <xf numFmtId="164" fontId="0" fillId="7" borderId="3" xfId="0" applyNumberFormat="1" applyFill="1" applyBorder="1" applyAlignment="1">
      <alignment horizontal="right" vertical="center" wrapText="1"/>
    </xf>
    <xf numFmtId="164" fontId="0" fillId="7" borderId="4" xfId="0" applyNumberFormat="1" applyFill="1" applyBorder="1" applyAlignment="1">
      <alignment horizontal="right" vertical="center" wrapText="1"/>
    </xf>
    <xf numFmtId="49" fontId="18" fillId="2" borderId="5" xfId="0" applyNumberFormat="1" applyFont="1" applyFill="1" applyBorder="1" applyAlignment="1">
      <alignment horizontal="left" vertical="center"/>
    </xf>
    <xf numFmtId="49" fontId="18" fillId="2" borderId="6" xfId="0" applyNumberFormat="1" applyFont="1" applyFill="1" applyBorder="1" applyAlignment="1">
      <alignment horizontal="left" vertical="center" wrapText="1"/>
    </xf>
    <xf numFmtId="49" fontId="0" fillId="0" borderId="1" xfId="0" applyNumberFormat="1" applyBorder="1" applyAlignment="1">
      <alignment vertical="center" wrapText="1"/>
    </xf>
    <xf numFmtId="0" fontId="7" fillId="3" borderId="40" xfId="0" applyFont="1" applyFill="1" applyBorder="1" applyAlignment="1">
      <alignment vertical="center"/>
    </xf>
    <xf numFmtId="0" fontId="7" fillId="3" borderId="0" xfId="0" applyFont="1" applyFill="1" applyAlignment="1">
      <alignment vertical="center"/>
    </xf>
    <xf numFmtId="0" fontId="0" fillId="8" borderId="0" xfId="0" applyFill="1"/>
    <xf numFmtId="49" fontId="18" fillId="2" borderId="6" xfId="0" applyNumberFormat="1" applyFont="1" applyFill="1" applyBorder="1" applyAlignment="1" applyProtection="1">
      <alignment vertical="center"/>
      <protection locked="0"/>
    </xf>
    <xf numFmtId="49" fontId="18" fillId="9" borderId="3" xfId="0" applyNumberFormat="1" applyFont="1" applyFill="1" applyBorder="1" applyAlignment="1" applyProtection="1">
      <alignment vertical="center"/>
      <protection locked="0"/>
    </xf>
    <xf numFmtId="164" fontId="12" fillId="9" borderId="3" xfId="1" applyNumberFormat="1" applyFont="1" applyFill="1" applyBorder="1" applyAlignment="1" applyProtection="1">
      <alignment horizontal="right" vertical="center" wrapText="1"/>
      <protection locked="0"/>
    </xf>
    <xf numFmtId="164" fontId="0" fillId="9" borderId="3" xfId="1" applyNumberFormat="1" applyFont="1" applyFill="1" applyBorder="1" applyAlignment="1" applyProtection="1">
      <alignment horizontal="right" vertical="top" wrapText="1"/>
      <protection locked="0"/>
    </xf>
    <xf numFmtId="49" fontId="18" fillId="9" borderId="6" xfId="0" applyNumberFormat="1" applyFont="1" applyFill="1" applyBorder="1" applyAlignment="1" applyProtection="1">
      <alignment vertical="center"/>
      <protection locked="0"/>
    </xf>
    <xf numFmtId="164" fontId="12" fillId="9" borderId="8" xfId="1" applyNumberFormat="1" applyFont="1" applyFill="1" applyBorder="1" applyAlignment="1" applyProtection="1">
      <alignment horizontal="right" vertical="center" wrapText="1"/>
      <protection locked="0"/>
    </xf>
    <xf numFmtId="164" fontId="18" fillId="5" borderId="23" xfId="1" applyNumberFormat="1" applyFont="1" applyFill="1" applyBorder="1" applyAlignment="1" applyProtection="1">
      <alignment horizontal="center" vertical="center" wrapText="1"/>
    </xf>
    <xf numFmtId="164" fontId="7" fillId="5" borderId="31" xfId="1" applyNumberFormat="1" applyFont="1" applyFill="1" applyBorder="1" applyAlignment="1" applyProtection="1">
      <alignment horizontal="center" vertical="center" wrapText="1"/>
    </xf>
    <xf numFmtId="0" fontId="48" fillId="0" borderId="0" xfId="0" applyFont="1"/>
    <xf numFmtId="0" fontId="11" fillId="0" borderId="0" xfId="0" applyFont="1"/>
    <xf numFmtId="0" fontId="8" fillId="0" borderId="0" xfId="0" applyFont="1" applyAlignment="1">
      <alignment horizontal="center" vertical="center"/>
    </xf>
    <xf numFmtId="0" fontId="18" fillId="3" borderId="10" xfId="0" applyFont="1" applyFill="1" applyBorder="1" applyAlignment="1">
      <alignment horizontal="center" vertical="center"/>
    </xf>
    <xf numFmtId="0" fontId="68" fillId="3" borderId="17" xfId="0" applyFont="1" applyFill="1" applyBorder="1" applyAlignment="1">
      <alignment horizontal="center" vertical="center"/>
    </xf>
    <xf numFmtId="49" fontId="18" fillId="2" borderId="23" xfId="0" applyNumberFormat="1" applyFont="1" applyFill="1" applyBorder="1" applyAlignment="1">
      <alignment horizontal="center" vertical="center"/>
    </xf>
    <xf numFmtId="49" fontId="12" fillId="0" borderId="4"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0" fillId="0" borderId="4" xfId="0" applyNumberFormat="1" applyBorder="1" applyAlignment="1">
      <alignment horizontal="left" vertical="top" wrapText="1"/>
    </xf>
    <xf numFmtId="49" fontId="12" fillId="0" borderId="1" xfId="0" applyNumberFormat="1" applyFont="1" applyBorder="1" applyAlignment="1">
      <alignment horizontal="left" vertical="top" wrapText="1"/>
    </xf>
    <xf numFmtId="49" fontId="18" fillId="2" borderId="5" xfId="0" applyNumberFormat="1" applyFont="1" applyFill="1" applyBorder="1" applyAlignment="1">
      <alignment vertical="top"/>
    </xf>
    <xf numFmtId="49" fontId="18" fillId="2" borderId="6" xfId="0" applyNumberFormat="1" applyFont="1" applyFill="1" applyBorder="1" applyAlignment="1">
      <alignment vertical="top"/>
    </xf>
    <xf numFmtId="0" fontId="14" fillId="2" borderId="32" xfId="0" applyFont="1" applyFill="1" applyBorder="1" applyAlignment="1">
      <alignment horizontal="center" vertical="center" wrapText="1"/>
    </xf>
    <xf numFmtId="49" fontId="14" fillId="2" borderId="7" xfId="0" applyNumberFormat="1" applyFont="1" applyFill="1" applyBorder="1" applyAlignment="1">
      <alignment horizontal="left" vertical="center"/>
    </xf>
    <xf numFmtId="49" fontId="14" fillId="2" borderId="4" xfId="0" applyNumberFormat="1" applyFont="1" applyFill="1" applyBorder="1" applyAlignment="1">
      <alignment horizontal="left" vertical="center" wrapText="1"/>
    </xf>
    <xf numFmtId="49" fontId="0" fillId="0" borderId="1" xfId="0" applyNumberFormat="1" applyBorder="1" applyAlignment="1">
      <alignment horizontal="left" vertical="top" wrapText="1"/>
    </xf>
    <xf numFmtId="164" fontId="0" fillId="0" borderId="2" xfId="0" applyNumberFormat="1" applyBorder="1" applyAlignment="1">
      <alignment horizontal="right" vertical="center" wrapText="1"/>
    </xf>
    <xf numFmtId="0" fontId="7" fillId="3" borderId="7" xfId="0" applyFont="1" applyFill="1" applyBorder="1" applyAlignment="1">
      <alignment vertical="center"/>
    </xf>
    <xf numFmtId="49" fontId="32" fillId="0" borderId="0" xfId="0" applyNumberFormat="1" applyFont="1" applyAlignment="1">
      <alignment vertical="center"/>
    </xf>
    <xf numFmtId="49" fontId="18" fillId="2" borderId="6" xfId="0" applyNumberFormat="1" applyFont="1" applyFill="1" applyBorder="1" applyAlignment="1">
      <alignment vertical="center" wrapText="1"/>
    </xf>
    <xf numFmtId="49" fontId="18" fillId="3" borderId="40" xfId="0" applyNumberFormat="1" applyFont="1" applyFill="1" applyBorder="1" applyAlignment="1">
      <alignment vertical="center"/>
    </xf>
    <xf numFmtId="49" fontId="18" fillId="3" borderId="0" xfId="0" applyNumberFormat="1" applyFont="1" applyFill="1" applyAlignment="1">
      <alignment vertical="center"/>
    </xf>
    <xf numFmtId="49" fontId="62" fillId="8" borderId="0" xfId="0" applyNumberFormat="1" applyFont="1" applyFill="1" applyAlignment="1">
      <alignment vertical="center"/>
    </xf>
    <xf numFmtId="0" fontId="63" fillId="8" borderId="0" xfId="0" applyFont="1" applyFill="1"/>
    <xf numFmtId="49" fontId="18"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164" fontId="0" fillId="9" borderId="9" xfId="0" applyNumberFormat="1" applyFill="1" applyBorder="1" applyAlignment="1" applyProtection="1">
      <alignment horizontal="right" vertical="center" wrapText="1"/>
      <protection locked="0"/>
    </xf>
    <xf numFmtId="0" fontId="68" fillId="3" borderId="6" xfId="0" applyFont="1" applyFill="1" applyBorder="1" applyAlignment="1">
      <alignment horizontal="center" vertical="center"/>
    </xf>
    <xf numFmtId="0" fontId="68" fillId="3" borderId="1" xfId="0" applyFont="1" applyFill="1" applyBorder="1" applyAlignment="1">
      <alignment horizontal="center" vertical="center"/>
    </xf>
    <xf numFmtId="0" fontId="75" fillId="3" borderId="15" xfId="0" applyFont="1" applyFill="1" applyBorder="1" applyAlignment="1">
      <alignment horizontal="center" vertical="center"/>
    </xf>
    <xf numFmtId="0" fontId="75" fillId="3" borderId="17" xfId="0" applyFont="1" applyFill="1" applyBorder="1" applyAlignment="1">
      <alignment horizontal="center" vertical="center"/>
    </xf>
    <xf numFmtId="0" fontId="18" fillId="2" borderId="5" xfId="0" applyFont="1" applyFill="1" applyBorder="1" applyAlignment="1">
      <alignment vertical="center"/>
    </xf>
    <xf numFmtId="0" fontId="18" fillId="2" borderId="6" xfId="0" applyFont="1" applyFill="1" applyBorder="1" applyAlignment="1">
      <alignment vertical="center"/>
    </xf>
    <xf numFmtId="0" fontId="18" fillId="2" borderId="23" xfId="0" applyFont="1" applyFill="1" applyBorder="1" applyAlignment="1">
      <alignment horizontal="center" vertical="center"/>
    </xf>
    <xf numFmtId="0" fontId="18" fillId="2" borderId="7" xfId="0" applyFont="1" applyFill="1" applyBorder="1" applyAlignment="1">
      <alignment vertical="center"/>
    </xf>
    <xf numFmtId="49" fontId="59" fillId="0" borderId="1" xfId="0" applyNumberFormat="1" applyFont="1" applyBorder="1" applyAlignment="1">
      <alignment horizontal="center" vertical="center" wrapText="1"/>
    </xf>
    <xf numFmtId="166" fontId="50" fillId="0" borderId="2" xfId="0" applyNumberFormat="1" applyFont="1" applyBorder="1" applyAlignment="1">
      <alignment horizontal="right" vertical="center" wrapText="1"/>
    </xf>
    <xf numFmtId="166" fontId="50" fillId="0" borderId="3" xfId="0" applyNumberFormat="1" applyFont="1" applyBorder="1" applyAlignment="1">
      <alignment horizontal="right" vertical="center" wrapText="1"/>
    </xf>
    <xf numFmtId="166" fontId="50" fillId="0" borderId="3" xfId="0" applyNumberFormat="1" applyFont="1" applyBorder="1" applyAlignment="1">
      <alignment horizontal="right" vertical="center"/>
    </xf>
    <xf numFmtId="49" fontId="4" fillId="0" borderId="1" xfId="0" applyNumberFormat="1" applyFont="1" applyBorder="1" applyAlignment="1">
      <alignment horizontal="left" vertical="center" wrapText="1" indent="2"/>
    </xf>
    <xf numFmtId="49" fontId="6" fillId="0" borderId="1" xfId="0" applyNumberFormat="1" applyFont="1" applyBorder="1" applyAlignment="1">
      <alignment horizontal="left" vertical="center" wrapText="1" indent="2"/>
    </xf>
    <xf numFmtId="0" fontId="56" fillId="0" borderId="1" xfId="0" applyFont="1" applyBorder="1" applyAlignment="1">
      <alignment horizontal="left" vertical="center" wrapText="1" indent="2"/>
    </xf>
    <xf numFmtId="0" fontId="59" fillId="0" borderId="1" xfId="0" applyFont="1" applyBorder="1" applyAlignment="1">
      <alignment horizontal="center" vertical="center" wrapText="1"/>
    </xf>
    <xf numFmtId="0" fontId="14" fillId="2" borderId="23" xfId="0" applyFont="1" applyFill="1" applyBorder="1" applyAlignment="1">
      <alignment horizontal="center" vertical="center" wrapText="1"/>
    </xf>
    <xf numFmtId="49" fontId="14" fillId="2" borderId="7" xfId="0" applyNumberFormat="1" applyFont="1" applyFill="1" applyBorder="1" applyAlignment="1">
      <alignment horizontal="left" vertical="center" wrapText="1"/>
    </xf>
    <xf numFmtId="164" fontId="0" fillId="0" borderId="3" xfId="0" applyNumberFormat="1" applyBorder="1" applyAlignment="1">
      <alignment horizontal="right" vertical="center" wrapText="1"/>
    </xf>
    <xf numFmtId="164" fontId="7" fillId="7" borderId="23" xfId="0" applyNumberFormat="1" applyFont="1" applyFill="1" applyBorder="1" applyAlignment="1">
      <alignment horizontal="center" vertical="center" wrapText="1"/>
    </xf>
    <xf numFmtId="164" fontId="7" fillId="7" borderId="31" xfId="0" applyNumberFormat="1" applyFont="1" applyFill="1" applyBorder="1" applyAlignment="1">
      <alignment horizontal="center" vertical="center" wrapText="1"/>
    </xf>
    <xf numFmtId="164" fontId="0" fillId="0" borderId="5" xfId="0" applyNumberFormat="1" applyBorder="1" applyAlignment="1">
      <alignment horizontal="right" vertical="center" wrapText="1"/>
    </xf>
    <xf numFmtId="164" fontId="7" fillId="7" borderId="25" xfId="0" applyNumberFormat="1" applyFont="1" applyFill="1" applyBorder="1" applyAlignment="1">
      <alignment horizontal="center" vertical="center" wrapText="1"/>
    </xf>
    <xf numFmtId="0" fontId="18" fillId="3" borderId="5" xfId="0" applyFont="1" applyFill="1" applyBorder="1" applyAlignment="1">
      <alignment vertical="center"/>
    </xf>
    <xf numFmtId="0" fontId="18" fillId="3" borderId="6" xfId="0" applyFont="1" applyFill="1" applyBorder="1" applyAlignment="1">
      <alignment vertical="center"/>
    </xf>
    <xf numFmtId="164" fontId="12" fillId="7" borderId="8" xfId="0" applyNumberFormat="1" applyFont="1" applyFill="1" applyBorder="1" applyAlignment="1">
      <alignment horizontal="right" vertical="center" wrapText="1"/>
    </xf>
    <xf numFmtId="164" fontId="12" fillId="7" borderId="4" xfId="0" applyNumberFormat="1" applyFont="1" applyFill="1" applyBorder="1" applyAlignment="1">
      <alignment horizontal="right" vertical="center" wrapText="1"/>
    </xf>
    <xf numFmtId="49" fontId="18" fillId="3" borderId="5" xfId="0" applyNumberFormat="1" applyFont="1" applyFill="1" applyBorder="1" applyAlignment="1">
      <alignment horizontal="center" vertical="center" wrapText="1"/>
    </xf>
    <xf numFmtId="49" fontId="18" fillId="4" borderId="0" xfId="0" applyNumberFormat="1" applyFont="1" applyFill="1" applyAlignment="1">
      <alignment horizontal="center" vertical="center" wrapText="1"/>
    </xf>
    <xf numFmtId="49" fontId="18" fillId="0" borderId="0" xfId="0" applyNumberFormat="1" applyFont="1" applyAlignment="1">
      <alignment horizontal="center" vertical="center" wrapText="1"/>
    </xf>
    <xf numFmtId="49" fontId="12" fillId="0" borderId="1" xfId="0" applyNumberFormat="1" applyFont="1" applyBorder="1" applyAlignment="1">
      <alignment horizontal="center" vertical="center" wrapText="1"/>
    </xf>
    <xf numFmtId="49" fontId="18" fillId="0" borderId="0" xfId="0" applyNumberFormat="1" applyFont="1" applyAlignment="1">
      <alignment horizontal="left" vertical="center" wrapText="1"/>
    </xf>
    <xf numFmtId="49" fontId="12" fillId="4" borderId="0" xfId="0" applyNumberFormat="1" applyFont="1" applyFill="1" applyAlignment="1">
      <alignment horizontal="center" vertical="center" wrapText="1"/>
    </xf>
    <xf numFmtId="49" fontId="12" fillId="0" borderId="15" xfId="0" applyNumberFormat="1" applyFont="1" applyBorder="1" applyAlignment="1">
      <alignment horizontal="center" vertical="center" wrapText="1"/>
    </xf>
    <xf numFmtId="49" fontId="0" fillId="0" borderId="0" xfId="0" applyNumberFormat="1" applyAlignment="1">
      <alignment horizontal="left" vertical="top" wrapText="1"/>
    </xf>
    <xf numFmtId="0" fontId="0" fillId="0" borderId="0" xfId="0" applyAlignment="1">
      <alignment horizontal="center"/>
    </xf>
    <xf numFmtId="49" fontId="0" fillId="0" borderId="0" xfId="0" applyNumberFormat="1" applyAlignment="1">
      <alignment horizontal="center" vertical="top" wrapText="1"/>
    </xf>
    <xf numFmtId="0" fontId="12" fillId="4" borderId="0" xfId="0" applyFont="1" applyFill="1" applyAlignment="1">
      <alignment horizontal="center" vertical="center" wrapText="1"/>
    </xf>
    <xf numFmtId="0" fontId="12" fillId="0" borderId="0" xfId="0" applyFont="1" applyAlignment="1">
      <alignment horizontal="center"/>
    </xf>
    <xf numFmtId="0" fontId="12" fillId="0" borderId="15" xfId="0" applyFont="1" applyBorder="1" applyAlignment="1">
      <alignment horizontal="center" vertical="center" wrapText="1"/>
    </xf>
    <xf numFmtId="49" fontId="18" fillId="4" borderId="0" xfId="0" applyNumberFormat="1" applyFont="1" applyFill="1" applyAlignment="1">
      <alignment horizontal="left" vertical="center"/>
    </xf>
    <xf numFmtId="49" fontId="0" fillId="0" borderId="0" xfId="0" applyNumberFormat="1" applyAlignment="1">
      <alignment vertical="top" wrapText="1"/>
    </xf>
    <xf numFmtId="166" fontId="50" fillId="9" borderId="3" xfId="0" applyNumberFormat="1" applyFont="1" applyFill="1" applyBorder="1" applyAlignment="1" applyProtection="1">
      <alignment horizontal="right" vertical="center"/>
      <protection locked="0"/>
    </xf>
    <xf numFmtId="49" fontId="18" fillId="2" borderId="13" xfId="0" applyNumberFormat="1" applyFont="1" applyFill="1" applyBorder="1" applyAlignment="1" applyProtection="1">
      <alignment vertical="center"/>
      <protection locked="0"/>
    </xf>
    <xf numFmtId="0" fontId="0" fillId="2" borderId="6" xfId="0" applyFill="1" applyBorder="1" applyProtection="1">
      <protection locked="0"/>
    </xf>
    <xf numFmtId="49" fontId="18" fillId="9" borderId="1" xfId="0" applyNumberFormat="1" applyFont="1" applyFill="1" applyBorder="1" applyAlignment="1" applyProtection="1">
      <alignment horizontal="center" vertical="center" wrapText="1"/>
      <protection locked="0"/>
    </xf>
    <xf numFmtId="0" fontId="11" fillId="0" borderId="0" xfId="0" applyFont="1" applyAlignment="1">
      <alignment vertical="center"/>
    </xf>
    <xf numFmtId="49" fontId="0" fillId="6" borderId="0" xfId="0" applyNumberFormat="1" applyFill="1" applyAlignment="1">
      <alignment vertical="top"/>
    </xf>
    <xf numFmtId="0" fontId="31" fillId="0" borderId="0" xfId="0" applyFont="1"/>
    <xf numFmtId="0" fontId="0" fillId="0" borderId="0" xfId="0" applyAlignment="1">
      <alignment horizontal="left"/>
    </xf>
    <xf numFmtId="49" fontId="32" fillId="0" borderId="0" xfId="0" applyNumberFormat="1" applyFont="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24" xfId="0" applyFont="1" applyFill="1" applyBorder="1" applyAlignment="1">
      <alignment horizontal="center" vertical="center"/>
    </xf>
    <xf numFmtId="49" fontId="14" fillId="3" borderId="6"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3" xfId="0" applyFont="1" applyFill="1" applyBorder="1" applyAlignment="1">
      <alignment horizontal="center" vertical="center"/>
    </xf>
    <xf numFmtId="49" fontId="12" fillId="2" borderId="6"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7" fillId="0" borderId="25" xfId="0" applyNumberFormat="1" applyFont="1" applyBorder="1" applyAlignment="1">
      <alignment horizontal="center" vertical="center" wrapText="1"/>
    </xf>
    <xf numFmtId="49" fontId="0" fillId="0" borderId="1" xfId="0" applyNumberFormat="1" applyBorder="1" applyAlignment="1">
      <alignment horizontal="left" vertical="center" wrapText="1" indent="2"/>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12" fillId="0" borderId="1" xfId="0" applyNumberFormat="1" applyFont="1" applyBorder="1" applyAlignment="1">
      <alignment horizontal="left" vertical="center" wrapText="1" indent="2"/>
    </xf>
    <xf numFmtId="1" fontId="18" fillId="2" borderId="24" xfId="0" applyNumberFormat="1" applyFont="1" applyFill="1" applyBorder="1" applyAlignment="1">
      <alignment horizontal="center" vertical="center" wrapText="1"/>
    </xf>
    <xf numFmtId="0" fontId="0" fillId="0" borderId="1" xfId="0" applyBorder="1" applyAlignment="1">
      <alignment vertical="center" wrapText="1"/>
    </xf>
    <xf numFmtId="49" fontId="2" fillId="0" borderId="1" xfId="0" applyNumberFormat="1" applyFont="1" applyBorder="1" applyAlignment="1">
      <alignment horizontal="left" vertical="center" wrapText="1" indent="2"/>
    </xf>
    <xf numFmtId="0" fontId="12" fillId="0" borderId="1" xfId="0" applyFont="1" applyBorder="1" applyAlignment="1">
      <alignment vertical="center" wrapText="1"/>
    </xf>
    <xf numFmtId="1" fontId="0" fillId="7" borderId="14" xfId="0" applyNumberFormat="1" applyFill="1" applyBorder="1" applyAlignment="1">
      <alignment horizontal="center" vertical="center" wrapText="1"/>
    </xf>
    <xf numFmtId="0" fontId="2" fillId="0" borderId="1" xfId="0" applyFont="1" applyBorder="1" applyAlignment="1">
      <alignment vertical="center" wrapText="1"/>
    </xf>
    <xf numFmtId="49" fontId="53" fillId="0" borderId="1" xfId="0" applyNumberFormat="1" applyFont="1" applyBorder="1" applyAlignment="1">
      <alignment horizontal="left" vertical="center" wrapText="1" indent="2"/>
    </xf>
    <xf numFmtId="2" fontId="13" fillId="9" borderId="8" xfId="0" applyNumberFormat="1" applyFont="1" applyFill="1" applyBorder="1" applyAlignment="1" applyProtection="1">
      <alignment horizontal="left" vertical="top" wrapText="1"/>
      <protection locked="0"/>
    </xf>
    <xf numFmtId="2" fontId="13" fillId="9" borderId="12" xfId="0" applyNumberFormat="1" applyFont="1" applyFill="1" applyBorder="1" applyAlignment="1" applyProtection="1">
      <alignment horizontal="left" vertical="top" wrapText="1"/>
      <protection locked="0"/>
    </xf>
    <xf numFmtId="1" fontId="19" fillId="0" borderId="0" xfId="0" applyNumberFormat="1" applyFont="1" applyAlignment="1">
      <alignment horizontal="left" vertical="center"/>
    </xf>
    <xf numFmtId="49" fontId="13" fillId="0" borderId="0" xfId="0" applyNumberFormat="1" applyFont="1" applyAlignment="1">
      <alignment horizontal="center" vertical="center"/>
    </xf>
    <xf numFmtId="49" fontId="7" fillId="0" borderId="0" xfId="0" applyNumberFormat="1" applyFont="1" applyAlignment="1">
      <alignment horizontal="left" vertical="center" wrapText="1"/>
    </xf>
    <xf numFmtId="0" fontId="14" fillId="9" borderId="0" xfId="0" applyFont="1" applyFill="1" applyAlignment="1">
      <alignment vertical="top"/>
    </xf>
    <xf numFmtId="0" fontId="83" fillId="9" borderId="0" xfId="0" applyFont="1" applyFill="1" applyAlignment="1">
      <alignment vertical="top"/>
    </xf>
    <xf numFmtId="0" fontId="83" fillId="4" borderId="0" xfId="0" applyFont="1" applyFill="1" applyAlignment="1">
      <alignment vertical="top"/>
    </xf>
    <xf numFmtId="0" fontId="30" fillId="6" borderId="0" xfId="0" applyFont="1" applyFill="1" applyAlignment="1">
      <alignment vertical="center"/>
    </xf>
    <xf numFmtId="49" fontId="0" fillId="6" borderId="0" xfId="0" applyNumberFormat="1" applyFill="1" applyAlignment="1">
      <alignment vertical="center"/>
    </xf>
    <xf numFmtId="0" fontId="11" fillId="0" borderId="0" xfId="0" applyFont="1" applyAlignment="1">
      <alignment vertical="top"/>
    </xf>
    <xf numFmtId="49" fontId="16" fillId="0" borderId="0" xfId="0" applyNumberFormat="1" applyFont="1" applyAlignment="1">
      <alignment horizontal="left" vertical="center"/>
    </xf>
    <xf numFmtId="49" fontId="19" fillId="0" borderId="0" xfId="0" applyNumberFormat="1" applyFont="1" applyAlignment="1">
      <alignment horizontal="left" vertical="top" wrapText="1"/>
    </xf>
    <xf numFmtId="1" fontId="18"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19" fillId="0" borderId="0" xfId="0" applyNumberFormat="1" applyFont="1" applyAlignment="1">
      <alignment horizontal="center" vertical="top"/>
    </xf>
    <xf numFmtId="49" fontId="18" fillId="2" borderId="1" xfId="0" applyNumberFormat="1" applyFont="1" applyFill="1" applyBorder="1" applyAlignment="1">
      <alignment horizontal="center" vertical="center"/>
    </xf>
    <xf numFmtId="49" fontId="24" fillId="2" borderId="1" xfId="0" quotePrefix="1" applyNumberFormat="1" applyFont="1" applyFill="1" applyBorder="1" applyAlignment="1">
      <alignment horizontal="left" vertical="center" wrapText="1"/>
    </xf>
    <xf numFmtId="49" fontId="11" fillId="0" borderId="0" xfId="0" applyNumberFormat="1" applyFont="1"/>
    <xf numFmtId="0" fontId="18" fillId="0" borderId="1" xfId="0" applyFont="1" applyBorder="1" applyAlignment="1">
      <alignment horizontal="center" vertical="center"/>
    </xf>
    <xf numFmtId="49" fontId="19" fillId="0" borderId="0" xfId="0" applyNumberFormat="1" applyFont="1" applyAlignment="1">
      <alignment horizontal="left" vertical="top"/>
    </xf>
    <xf numFmtId="0" fontId="15" fillId="0" borderId="1" xfId="0" applyFont="1" applyBorder="1" applyAlignment="1">
      <alignment horizontal="center" vertical="center" wrapText="1"/>
    </xf>
    <xf numFmtId="49" fontId="25" fillId="9" borderId="10" xfId="0" applyNumberFormat="1" applyFont="1" applyFill="1" applyBorder="1" applyAlignment="1">
      <alignment vertical="center"/>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0" fontId="17" fillId="0" borderId="0" xfId="0" applyFont="1" applyAlignment="1">
      <alignment horizontal="left" vertical="center" wrapText="1"/>
    </xf>
    <xf numFmtId="0" fontId="17" fillId="0" borderId="0" xfId="0" applyFont="1" applyAlignment="1">
      <alignment horizontal="left" vertical="top" wrapText="1"/>
    </xf>
    <xf numFmtId="1" fontId="18" fillId="0" borderId="1" xfId="0" applyNumberFormat="1" applyFont="1" applyBorder="1" applyAlignment="1">
      <alignment horizontal="center" vertical="center"/>
    </xf>
    <xf numFmtId="0" fontId="15" fillId="0" borderId="1" xfId="0" applyFont="1" applyBorder="1" applyAlignment="1">
      <alignment horizontal="center" vertical="center"/>
    </xf>
    <xf numFmtId="1" fontId="23" fillId="0" borderId="0" xfId="0" applyNumberFormat="1" applyFont="1" applyAlignment="1">
      <alignment horizontal="left" vertical="center"/>
    </xf>
    <xf numFmtId="49" fontId="26" fillId="0" borderId="0" xfId="0" applyNumberFormat="1" applyFont="1" applyAlignment="1">
      <alignment horizontal="left" vertical="center"/>
    </xf>
    <xf numFmtId="165" fontId="15" fillId="0" borderId="1" xfId="0" applyNumberFormat="1" applyFont="1" applyBorder="1" applyAlignment="1">
      <alignment horizontal="center" vertical="center" wrapText="1"/>
    </xf>
    <xf numFmtId="0" fontId="15" fillId="0" borderId="5" xfId="0" applyFont="1" applyBorder="1" applyAlignment="1">
      <alignment horizontal="center" vertical="center" wrapText="1"/>
    </xf>
    <xf numFmtId="49" fontId="27" fillId="9" borderId="12" xfId="0" applyNumberFormat="1" applyFont="1" applyFill="1" applyBorder="1" applyAlignment="1">
      <alignment vertical="center"/>
    </xf>
    <xf numFmtId="49" fontId="27" fillId="9" borderId="12" xfId="0" applyNumberFormat="1" applyFont="1" applyFill="1" applyBorder="1" applyAlignment="1">
      <alignment vertical="top"/>
    </xf>
    <xf numFmtId="49" fontId="27" fillId="9" borderId="11" xfId="0" applyNumberFormat="1" applyFont="1" applyFill="1" applyBorder="1" applyAlignment="1">
      <alignment vertical="center"/>
    </xf>
    <xf numFmtId="49" fontId="13" fillId="0" borderId="0" xfId="0" applyNumberFormat="1" applyFont="1" applyAlignment="1">
      <alignment horizontal="left" vertical="center" wrapText="1"/>
    </xf>
    <xf numFmtId="49" fontId="13" fillId="0" borderId="0" xfId="0" applyNumberFormat="1" applyFont="1" applyAlignment="1">
      <alignment horizontal="left" vertical="top" wrapText="1"/>
    </xf>
    <xf numFmtId="49" fontId="24" fillId="2" borderId="1" xfId="0" applyNumberFormat="1" applyFont="1" applyFill="1" applyBorder="1" applyAlignment="1">
      <alignment horizontal="left" vertical="center" wrapText="1"/>
    </xf>
    <xf numFmtId="1" fontId="15" fillId="0" borderId="1" xfId="0" applyNumberFormat="1" applyFont="1" applyBorder="1" applyAlignment="1">
      <alignment horizontal="center" vertical="center"/>
    </xf>
    <xf numFmtId="49" fontId="15" fillId="4" borderId="6" xfId="0" applyNumberFormat="1" applyFont="1" applyFill="1" applyBorder="1" applyAlignment="1">
      <alignment horizontal="left" vertical="center" wrapText="1"/>
    </xf>
    <xf numFmtId="1" fontId="18" fillId="0" borderId="1" xfId="0" applyNumberFormat="1" applyFont="1" applyBorder="1" applyAlignment="1">
      <alignment horizontal="left" vertical="center"/>
    </xf>
    <xf numFmtId="49" fontId="15" fillId="4" borderId="7" xfId="0" quotePrefix="1" applyNumberFormat="1" applyFont="1" applyFill="1" applyBorder="1" applyAlignment="1">
      <alignment horizontal="left" vertical="center" wrapText="1"/>
    </xf>
    <xf numFmtId="49" fontId="15" fillId="4" borderId="5" xfId="0" applyNumberFormat="1" applyFont="1" applyFill="1" applyBorder="1" applyAlignment="1">
      <alignment horizontal="left" vertical="center" wrapText="1"/>
    </xf>
    <xf numFmtId="49" fontId="15" fillId="4" borderId="12" xfId="0" applyNumberFormat="1" applyFont="1" applyFill="1" applyBorder="1" applyAlignment="1">
      <alignment horizontal="left" vertical="center" wrapText="1"/>
    </xf>
    <xf numFmtId="49" fontId="15" fillId="4" borderId="11" xfId="0" applyNumberFormat="1" applyFont="1" applyFill="1" applyBorder="1" applyAlignment="1">
      <alignment horizontal="left" vertical="center" wrapText="1"/>
    </xf>
    <xf numFmtId="49" fontId="7" fillId="9" borderId="1" xfId="0" applyNumberFormat="1" applyFont="1" applyFill="1" applyBorder="1" applyAlignment="1" applyProtection="1">
      <alignment horizontal="left" vertical="top" wrapText="1"/>
      <protection locked="0"/>
    </xf>
    <xf numFmtId="49" fontId="15" fillId="9" borderId="1" xfId="0" applyNumberFormat="1" applyFont="1" applyFill="1" applyBorder="1" applyAlignment="1" applyProtection="1">
      <alignment horizontal="left" vertical="top" wrapText="1"/>
      <protection locked="0"/>
    </xf>
    <xf numFmtId="49" fontId="13" fillId="9" borderId="15" xfId="0" applyNumberFormat="1" applyFont="1" applyFill="1" applyBorder="1" applyAlignment="1" applyProtection="1">
      <alignment horizontal="left" vertical="top" wrapText="1"/>
      <protection locked="0"/>
    </xf>
    <xf numFmtId="49" fontId="15" fillId="9" borderId="1" xfId="0" applyNumberFormat="1" applyFont="1" applyFill="1" applyBorder="1" applyAlignment="1" applyProtection="1">
      <alignment horizontal="center" vertical="center" wrapText="1"/>
      <protection locked="0"/>
    </xf>
    <xf numFmtId="49" fontId="13" fillId="9" borderId="1" xfId="0" applyNumberFormat="1" applyFont="1" applyFill="1" applyBorder="1" applyAlignment="1" applyProtection="1">
      <alignment horizontal="left" vertical="top" wrapText="1"/>
      <protection locked="0"/>
    </xf>
    <xf numFmtId="0" fontId="0" fillId="4" borderId="0" xfId="0" applyFill="1" applyAlignment="1">
      <alignment vertical="top"/>
    </xf>
    <xf numFmtId="49" fontId="49" fillId="10" borderId="0" xfId="0" applyNumberFormat="1" applyFont="1" applyFill="1" applyAlignment="1">
      <alignment vertical="top"/>
    </xf>
    <xf numFmtId="49" fontId="10" fillId="13" borderId="0" xfId="0" applyNumberFormat="1" applyFont="1" applyFill="1" applyAlignment="1">
      <alignment horizontal="left" vertical="top" wrapText="1"/>
    </xf>
    <xf numFmtId="49" fontId="13" fillId="4" borderId="0" xfId="0" applyNumberFormat="1" applyFont="1" applyFill="1" applyAlignment="1">
      <alignment horizontal="left" vertical="top"/>
    </xf>
    <xf numFmtId="49" fontId="17" fillId="0" borderId="0" xfId="0" applyNumberFormat="1" applyFont="1" applyAlignment="1">
      <alignment horizontal="left" vertical="center" wrapText="1"/>
    </xf>
    <xf numFmtId="49" fontId="17" fillId="0" borderId="0" xfId="0" applyNumberFormat="1" applyFont="1" applyAlignment="1">
      <alignment horizontal="left" vertical="top" wrapText="1"/>
    </xf>
    <xf numFmtId="0" fontId="13" fillId="0" borderId="1" xfId="0" applyFont="1" applyBorder="1" applyAlignment="1">
      <alignment horizontal="center" vertical="center" wrapText="1"/>
    </xf>
    <xf numFmtId="49" fontId="25" fillId="9" borderId="10" xfId="0" applyNumberFormat="1" applyFont="1" applyFill="1" applyBorder="1" applyAlignment="1" applyProtection="1">
      <alignment vertical="center"/>
      <protection locked="0"/>
    </xf>
    <xf numFmtId="0" fontId="15" fillId="9" borderId="1" xfId="0" applyFont="1" applyFill="1" applyBorder="1" applyAlignment="1" applyProtection="1">
      <alignment horizontal="left" vertical="top"/>
      <protection locked="0"/>
    </xf>
    <xf numFmtId="0" fontId="15" fillId="9" borderId="1" xfId="0" applyFont="1" applyFill="1" applyBorder="1" applyAlignment="1" applyProtection="1">
      <alignment horizontal="left" vertical="top" wrapText="1"/>
      <protection locked="0"/>
    </xf>
    <xf numFmtId="49" fontId="25" fillId="9" borderId="10" xfId="0" applyNumberFormat="1" applyFont="1" applyFill="1" applyBorder="1" applyAlignment="1" applyProtection="1">
      <alignment horizontal="left" vertical="top"/>
      <protection locked="0"/>
    </xf>
    <xf numFmtId="0" fontId="15" fillId="9" borderId="1" xfId="0" applyFont="1" applyFill="1" applyBorder="1" applyAlignment="1" applyProtection="1">
      <alignment horizontal="center" vertical="top" wrapText="1"/>
      <protection locked="0"/>
    </xf>
    <xf numFmtId="166" fontId="50" fillId="9" borderId="8" xfId="0" applyNumberFormat="1" applyFont="1" applyFill="1" applyBorder="1" applyAlignment="1" applyProtection="1">
      <alignment horizontal="right" vertical="center" wrapText="1"/>
      <protection locked="0"/>
    </xf>
    <xf numFmtId="166" fontId="50" fillId="0" borderId="8" xfId="0" applyNumberFormat="1" applyFont="1" applyBorder="1" applyAlignment="1">
      <alignment horizontal="right" vertical="center" wrapText="1"/>
    </xf>
    <xf numFmtId="166" fontId="50" fillId="5" borderId="42" xfId="0" applyNumberFormat="1" applyFont="1" applyFill="1" applyBorder="1" applyAlignment="1">
      <alignment horizontal="center" vertical="center" wrapText="1"/>
    </xf>
    <xf numFmtId="49" fontId="50" fillId="9" borderId="7" xfId="0" applyNumberFormat="1" applyFont="1" applyFill="1" applyBorder="1" applyAlignment="1" applyProtection="1">
      <alignment horizontal="left" vertical="top" wrapText="1"/>
      <protection locked="0"/>
    </xf>
    <xf numFmtId="166" fontId="50" fillId="0" borderId="27" xfId="0" applyNumberFormat="1" applyFont="1" applyBorder="1" applyAlignment="1">
      <alignment horizontal="right" vertical="center" wrapText="1"/>
    </xf>
    <xf numFmtId="166" fontId="50" fillId="9" borderId="28" xfId="0" applyNumberFormat="1" applyFont="1" applyFill="1" applyBorder="1" applyAlignment="1" applyProtection="1">
      <alignment horizontal="right" vertical="center" wrapText="1"/>
      <protection locked="0"/>
    </xf>
    <xf numFmtId="166" fontId="50" fillId="0" borderId="29" xfId="0" applyNumberFormat="1" applyFont="1" applyBorder="1" applyAlignment="1">
      <alignment horizontal="right" vertical="center" wrapText="1"/>
    </xf>
    <xf numFmtId="166" fontId="50" fillId="0" borderId="28" xfId="0" applyNumberFormat="1" applyFont="1" applyBorder="1" applyAlignment="1">
      <alignment horizontal="right" vertical="center" wrapText="1"/>
    </xf>
    <xf numFmtId="166" fontId="50" fillId="5" borderId="43" xfId="0" applyNumberFormat="1" applyFont="1" applyFill="1" applyBorder="1" applyAlignment="1">
      <alignment horizontal="center" vertical="center" wrapText="1"/>
    </xf>
    <xf numFmtId="49" fontId="50" fillId="9" borderId="11" xfId="0" applyNumberFormat="1" applyFont="1" applyFill="1" applyBorder="1" applyAlignment="1" applyProtection="1">
      <alignment horizontal="left" vertical="top" wrapText="1"/>
      <protection locked="0"/>
    </xf>
    <xf numFmtId="166" fontId="50" fillId="5" borderId="41" xfId="0" applyNumberFormat="1" applyFont="1" applyFill="1" applyBorder="1" applyAlignment="1">
      <alignment horizontal="center" vertical="center" wrapText="1"/>
    </xf>
    <xf numFmtId="164" fontId="50" fillId="7" borderId="9" xfId="0" applyNumberFormat="1" applyFont="1" applyFill="1" applyBorder="1" applyAlignment="1">
      <alignment horizontal="right" vertical="center" wrapText="1"/>
    </xf>
    <xf numFmtId="166" fontId="50" fillId="7" borderId="2" xfId="0" applyNumberFormat="1" applyFont="1" applyFill="1" applyBorder="1" applyAlignment="1">
      <alignment horizontal="right" vertical="center" wrapText="1"/>
    </xf>
    <xf numFmtId="166" fontId="50" fillId="7" borderId="8" xfId="0" applyNumberFormat="1" applyFont="1" applyFill="1" applyBorder="1" applyAlignment="1">
      <alignment horizontal="right" vertical="center" wrapText="1"/>
    </xf>
    <xf numFmtId="166" fontId="50" fillId="7" borderId="3" xfId="0" applyNumberFormat="1" applyFont="1" applyFill="1" applyBorder="1" applyAlignment="1">
      <alignment horizontal="right" vertical="center" wrapText="1"/>
    </xf>
    <xf numFmtId="166" fontId="50" fillId="7" borderId="9" xfId="0" applyNumberFormat="1" applyFont="1" applyFill="1" applyBorder="1" applyAlignment="1">
      <alignment horizontal="right" vertical="center" wrapText="1"/>
    </xf>
    <xf numFmtId="166" fontId="50" fillId="7" borderId="4" xfId="0" applyNumberFormat="1" applyFont="1" applyFill="1" applyBorder="1" applyAlignment="1">
      <alignment horizontal="right" vertical="center" wrapText="1"/>
    </xf>
    <xf numFmtId="166" fontId="50" fillId="9" borderId="3" xfId="0" applyNumberFormat="1" applyFont="1" applyFill="1" applyBorder="1" applyAlignment="1" applyProtection="1">
      <alignment horizontal="right" vertical="center" wrapText="1"/>
      <protection locked="0"/>
    </xf>
    <xf numFmtId="166" fontId="50" fillId="7" borderId="23" xfId="0" applyNumberFormat="1" applyFont="1" applyFill="1" applyBorder="1" applyAlignment="1">
      <alignment horizontal="center" vertical="center" wrapText="1"/>
    </xf>
    <xf numFmtId="166" fontId="50" fillId="0" borderId="29" xfId="0" applyNumberFormat="1" applyFont="1" applyBorder="1" applyAlignment="1">
      <alignment horizontal="right" vertical="center"/>
    </xf>
    <xf numFmtId="166" fontId="50" fillId="9" borderId="9" xfId="0" applyNumberFormat="1" applyFont="1" applyFill="1" applyBorder="1" applyAlignment="1" applyProtection="1">
      <alignment horizontal="right" vertical="center" wrapText="1"/>
      <protection locked="0"/>
    </xf>
    <xf numFmtId="166" fontId="50" fillId="7" borderId="31" xfId="0" applyNumberFormat="1" applyFont="1" applyFill="1" applyBorder="1" applyAlignment="1">
      <alignment horizontal="center" vertical="center" wrapText="1"/>
    </xf>
    <xf numFmtId="49" fontId="50" fillId="7" borderId="23" xfId="0" applyNumberFormat="1" applyFont="1" applyFill="1" applyBorder="1" applyAlignment="1">
      <alignment vertical="center" wrapText="1"/>
    </xf>
    <xf numFmtId="49" fontId="50" fillId="9" borderId="7" xfId="0" applyNumberFormat="1" applyFont="1" applyFill="1" applyBorder="1" applyAlignment="1" applyProtection="1">
      <alignment vertical="center" wrapText="1"/>
      <protection locked="0"/>
    </xf>
    <xf numFmtId="3" fontId="50" fillId="7" borderId="2" xfId="0" applyNumberFormat="1" applyFont="1" applyFill="1" applyBorder="1" applyAlignment="1">
      <alignment horizontal="right" vertical="center" wrapText="1"/>
    </xf>
    <xf numFmtId="3" fontId="50" fillId="7" borderId="8" xfId="0" applyNumberFormat="1" applyFont="1" applyFill="1" applyBorder="1" applyAlignment="1">
      <alignment horizontal="right" vertical="center" wrapText="1"/>
    </xf>
    <xf numFmtId="3" fontId="50" fillId="7" borderId="3" xfId="0" applyNumberFormat="1" applyFont="1" applyFill="1" applyBorder="1" applyAlignment="1">
      <alignment horizontal="right" vertical="center" wrapText="1"/>
    </xf>
    <xf numFmtId="3" fontId="50" fillId="7" borderId="9" xfId="0" applyNumberFormat="1" applyFont="1" applyFill="1" applyBorder="1" applyAlignment="1">
      <alignment horizontal="right" vertical="center" wrapText="1"/>
    </xf>
    <xf numFmtId="49" fontId="50" fillId="9" borderId="1" xfId="0" applyNumberFormat="1" applyFont="1" applyFill="1" applyBorder="1" applyAlignment="1" applyProtection="1">
      <alignment horizontal="left" vertical="top" wrapText="1"/>
      <protection locked="0"/>
    </xf>
    <xf numFmtId="49" fontId="13" fillId="9" borderId="15" xfId="0" applyNumberFormat="1" applyFont="1" applyFill="1" applyBorder="1" applyAlignment="1" applyProtection="1">
      <alignment horizontal="left" vertical="center" wrapText="1"/>
      <protection locked="0"/>
    </xf>
    <xf numFmtId="49" fontId="13" fillId="9" borderId="1" xfId="0" applyNumberFormat="1" applyFont="1" applyFill="1" applyBorder="1" applyAlignment="1" applyProtection="1">
      <alignment horizontal="left" vertical="center" wrapText="1"/>
      <protection locked="0"/>
    </xf>
    <xf numFmtId="1" fontId="13" fillId="9" borderId="12" xfId="0" applyNumberFormat="1" applyFont="1" applyFill="1" applyBorder="1" applyAlignment="1" applyProtection="1">
      <alignment horizontal="center" vertical="center" wrapText="1"/>
      <protection locked="0"/>
    </xf>
    <xf numFmtId="166" fontId="59" fillId="9" borderId="8" xfId="0" applyNumberFormat="1" applyFont="1" applyFill="1" applyBorder="1" applyAlignment="1" applyProtection="1">
      <alignment horizontal="right" vertical="center" wrapText="1"/>
      <protection locked="0"/>
    </xf>
    <xf numFmtId="49" fontId="41" fillId="9" borderId="1" xfId="3" applyNumberFormat="1" applyFill="1" applyBorder="1" applyAlignment="1" applyProtection="1">
      <alignment horizontal="left" vertical="top" wrapText="1"/>
      <protection locked="0"/>
    </xf>
    <xf numFmtId="49" fontId="41" fillId="9" borderId="1" xfId="3" applyNumberFormat="1" applyFill="1" applyBorder="1" applyAlignment="1" applyProtection="1">
      <alignment horizontal="center" vertical="top" wrapText="1"/>
      <protection locked="0"/>
    </xf>
    <xf numFmtId="49" fontId="18" fillId="9" borderId="3" xfId="0" applyNumberFormat="1" applyFont="1" applyFill="1" applyBorder="1" applyAlignment="1" applyProtection="1">
      <alignment horizontal="center" vertical="center"/>
      <protection locked="0"/>
    </xf>
    <xf numFmtId="0" fontId="50" fillId="9" borderId="3" xfId="0" applyFont="1" applyFill="1" applyBorder="1" applyAlignment="1" applyProtection="1">
      <alignment horizontal="right" vertical="center"/>
      <protection locked="0"/>
    </xf>
    <xf numFmtId="0" fontId="50" fillId="9" borderId="29" xfId="0" applyFont="1" applyFill="1" applyBorder="1" applyAlignment="1" applyProtection="1">
      <alignment horizontal="right" vertical="center"/>
      <protection locked="0"/>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42" fillId="0" borderId="0" xfId="0" applyFont="1" applyAlignment="1">
      <alignment horizontal="center" wrapText="1"/>
    </xf>
    <xf numFmtId="0" fontId="44" fillId="0" borderId="0" xfId="0" applyFont="1" applyAlignment="1">
      <alignment horizontal="center" wrapText="1"/>
    </xf>
    <xf numFmtId="0" fontId="0" fillId="0" borderId="0" xfId="0"/>
    <xf numFmtId="0" fontId="45" fillId="0" borderId="0" xfId="0" applyFont="1" applyAlignment="1">
      <alignment horizontal="center" vertical="center"/>
    </xf>
    <xf numFmtId="49" fontId="7" fillId="0" borderId="5"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18" fillId="8" borderId="1" xfId="0" applyNumberFormat="1" applyFont="1" applyFill="1" applyBorder="1" applyAlignment="1">
      <alignment horizontal="left" vertical="top"/>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0" fillId="0" borderId="5" xfId="0" applyBorder="1" applyAlignment="1">
      <alignment horizontal="left" vertical="top" wrapText="1"/>
    </xf>
    <xf numFmtId="49" fontId="41"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0" fillId="0" borderId="5" xfId="0" applyNumberFormat="1" applyBorder="1" applyAlignment="1">
      <alignment horizontal="left" vertical="top" wrapText="1"/>
    </xf>
    <xf numFmtId="0" fontId="47" fillId="3" borderId="1" xfId="0" applyFont="1" applyFill="1" applyBorder="1" applyAlignment="1">
      <alignment horizontal="left" vertical="top"/>
    </xf>
    <xf numFmtId="0" fontId="37" fillId="0" borderId="0" xfId="0" applyFont="1" applyAlignment="1">
      <alignment horizontal="left" vertical="top" wrapText="1"/>
    </xf>
    <xf numFmtId="0" fontId="35" fillId="0" borderId="0" xfId="0" applyFont="1" applyAlignment="1">
      <alignment horizontal="left" vertical="top" wrapText="1"/>
    </xf>
    <xf numFmtId="0" fontId="29" fillId="0" borderId="0" xfId="0" applyFont="1" applyAlignment="1">
      <alignment horizontal="left" vertical="top" wrapText="1"/>
    </xf>
    <xf numFmtId="0" fontId="53" fillId="0" borderId="20" xfId="0" applyFont="1" applyBorder="1" applyAlignment="1">
      <alignment horizontal="left" vertical="top" wrapText="1"/>
    </xf>
    <xf numFmtId="0" fontId="53" fillId="0" borderId="21" xfId="0" applyFont="1" applyBorder="1"/>
    <xf numFmtId="0" fontId="53" fillId="0" borderId="22" xfId="0" applyFont="1" applyBorder="1"/>
    <xf numFmtId="0" fontId="12" fillId="0" borderId="20" xfId="0" applyFont="1" applyBorder="1" applyAlignment="1">
      <alignment horizontal="left" vertical="top" wrapText="1"/>
    </xf>
    <xf numFmtId="0" fontId="12" fillId="0" borderId="21" xfId="0" applyFont="1" applyBorder="1" applyAlignment="1">
      <alignment horizontal="left" vertical="top"/>
    </xf>
    <xf numFmtId="0" fontId="12" fillId="0" borderId="22" xfId="0" applyFont="1" applyBorder="1" applyAlignment="1">
      <alignment horizontal="left" vertical="top"/>
    </xf>
    <xf numFmtId="0" fontId="81" fillId="0" borderId="33" xfId="0" applyFont="1" applyBorder="1" applyAlignment="1">
      <alignment wrapText="1"/>
    </xf>
    <xf numFmtId="49" fontId="53" fillId="0" borderId="21" xfId="0" applyNumberFormat="1" applyFont="1" applyBorder="1" applyAlignment="1">
      <alignment horizontal="left" vertical="top"/>
    </xf>
    <xf numFmtId="49" fontId="53" fillId="0" borderId="22" xfId="0" applyNumberFormat="1" applyFont="1" applyBorder="1" applyAlignment="1">
      <alignment horizontal="left" vertical="top"/>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34" xfId="0" applyFont="1" applyBorder="1" applyAlignment="1">
      <alignment horizontal="left" vertical="top" wrapText="1"/>
    </xf>
    <xf numFmtId="0" fontId="12" fillId="0" borderId="0" xfId="0" applyFont="1" applyAlignment="1">
      <alignment horizontal="left" vertical="top"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horizontal="left" vertical="top" wrapText="1"/>
    </xf>
    <xf numFmtId="0" fontId="12" fillId="0" borderId="38" xfId="0" applyFont="1" applyBorder="1" applyAlignment="1">
      <alignment horizontal="left" vertical="top" wrapText="1"/>
    </xf>
    <xf numFmtId="0" fontId="53" fillId="0" borderId="21" xfId="0" applyFont="1" applyBorder="1" applyAlignment="1">
      <alignment horizontal="left" vertical="top"/>
    </xf>
    <xf numFmtId="0" fontId="53" fillId="0" borderId="22" xfId="0" applyFont="1" applyBorder="1" applyAlignment="1">
      <alignment horizontal="left" vertical="top"/>
    </xf>
    <xf numFmtId="49" fontId="18" fillId="3" borderId="0" xfId="0" applyNumberFormat="1" applyFont="1" applyFill="1" applyAlignment="1">
      <alignment horizontal="left" vertical="top"/>
    </xf>
    <xf numFmtId="0" fontId="12" fillId="2" borderId="19" xfId="0" applyFont="1" applyFill="1" applyBorder="1" applyAlignment="1">
      <alignment horizontal="left" vertical="top" wrapText="1"/>
    </xf>
    <xf numFmtId="0" fontId="12" fillId="0" borderId="19" xfId="0" applyFont="1" applyBorder="1" applyAlignment="1">
      <alignment horizontal="left" vertical="top" wrapText="1"/>
    </xf>
    <xf numFmtId="49" fontId="12" fillId="0" borderId="19" xfId="0" applyNumberFormat="1" applyFont="1" applyBorder="1" applyAlignment="1">
      <alignment horizontal="left" vertical="top" wrapText="1"/>
    </xf>
    <xf numFmtId="0" fontId="14" fillId="9" borderId="0" xfId="0" applyFont="1" applyFill="1" applyAlignment="1">
      <alignment horizontal="left" vertical="top"/>
    </xf>
    <xf numFmtId="0" fontId="14" fillId="2" borderId="39" xfId="0" applyFont="1" applyFill="1" applyBorder="1" applyAlignment="1">
      <alignment horizontal="center" vertical="center"/>
    </xf>
    <xf numFmtId="0" fontId="14" fillId="2" borderId="7"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5" xfId="0" applyFont="1" applyFill="1" applyBorder="1" applyAlignment="1">
      <alignment horizontal="center" vertical="center"/>
    </xf>
    <xf numFmtId="49" fontId="14" fillId="3" borderId="49" xfId="0" applyNumberFormat="1" applyFont="1" applyFill="1" applyBorder="1" applyAlignment="1">
      <alignment horizontal="center" vertical="center" wrapText="1"/>
    </xf>
    <xf numFmtId="0" fontId="0" fillId="0" borderId="50" xfId="0" applyBorder="1"/>
    <xf numFmtId="0" fontId="14" fillId="3" borderId="11" xfId="0" applyFont="1" applyFill="1" applyBorder="1" applyAlignment="1">
      <alignment horizontal="center" vertical="center"/>
    </xf>
    <xf numFmtId="0" fontId="14" fillId="3" borderId="18" xfId="0" applyFont="1" applyFill="1" applyBorder="1" applyAlignment="1">
      <alignment horizontal="center" vertical="center"/>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49" fontId="18" fillId="2" borderId="6" xfId="0" applyNumberFormat="1" applyFont="1" applyFill="1" applyBorder="1" applyAlignment="1">
      <alignment horizontal="center" vertical="top" wrapText="1"/>
    </xf>
    <xf numFmtId="49" fontId="18" fillId="2" borderId="7" xfId="0" applyNumberFormat="1" applyFont="1" applyFill="1" applyBorder="1" applyAlignment="1">
      <alignment horizontal="center"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9" fontId="18" fillId="2" borderId="6" xfId="0" applyNumberFormat="1" applyFont="1" applyFill="1" applyBorder="1" applyAlignment="1">
      <alignment horizontal="center" vertical="top"/>
    </xf>
    <xf numFmtId="49" fontId="18" fillId="2" borderId="7" xfId="0" applyNumberFormat="1" applyFont="1" applyFill="1" applyBorder="1" applyAlignment="1">
      <alignment horizontal="center" vertical="top"/>
    </xf>
    <xf numFmtId="49" fontId="18" fillId="4" borderId="5" xfId="0" applyNumberFormat="1" applyFont="1" applyFill="1" applyBorder="1" applyAlignment="1">
      <alignment horizontal="center" vertical="top"/>
    </xf>
    <xf numFmtId="49" fontId="18" fillId="4" borderId="6" xfId="0" applyNumberFormat="1" applyFont="1" applyFill="1" applyBorder="1" applyAlignment="1">
      <alignment horizontal="center" vertical="top"/>
    </xf>
    <xf numFmtId="49" fontId="18" fillId="4" borderId="7" xfId="0" applyNumberFormat="1" applyFont="1" applyFill="1" applyBorder="1" applyAlignment="1">
      <alignment horizontal="center" vertical="top"/>
    </xf>
    <xf numFmtId="49" fontId="7" fillId="3"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0" fontId="63" fillId="9" borderId="5" xfId="0" applyFont="1" applyFill="1" applyBorder="1" applyAlignment="1" applyProtection="1">
      <alignment horizontal="left" vertical="top" wrapText="1"/>
      <protection locked="0"/>
    </xf>
    <xf numFmtId="0" fontId="63" fillId="9" borderId="6" xfId="0" applyFont="1" applyFill="1" applyBorder="1" applyAlignment="1" applyProtection="1">
      <alignment horizontal="left" vertical="top" wrapText="1"/>
      <protection locked="0"/>
    </xf>
    <xf numFmtId="0" fontId="63" fillId="9" borderId="7" xfId="0" applyFont="1" applyFill="1" applyBorder="1" applyAlignment="1" applyProtection="1">
      <alignment horizontal="left" vertical="top" wrapText="1"/>
      <protection locked="0"/>
    </xf>
    <xf numFmtId="0" fontId="18" fillId="3" borderId="7"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32" xfId="0" applyFont="1" applyFill="1" applyBorder="1" applyAlignment="1">
      <alignment horizontal="center" vertical="center" wrapText="1"/>
    </xf>
    <xf numFmtId="49" fontId="14" fillId="3" borderId="14" xfId="0" applyNumberFormat="1" applyFont="1" applyFill="1" applyBorder="1" applyAlignment="1">
      <alignment horizontal="center" vertical="center" wrapText="1"/>
    </xf>
    <xf numFmtId="49" fontId="14" fillId="3" borderId="15"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0" fontId="18" fillId="4"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49" fontId="18" fillId="9" borderId="1" xfId="0" applyNumberFormat="1" applyFont="1" applyFill="1" applyBorder="1" applyAlignment="1" applyProtection="1">
      <alignment horizontal="left" vertical="center" wrapText="1"/>
      <protection locked="0"/>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left" vertical="center" wrapText="1"/>
    </xf>
    <xf numFmtId="49" fontId="18" fillId="3" borderId="6" xfId="0" applyNumberFormat="1" applyFont="1" applyFill="1" applyBorder="1" applyAlignment="1">
      <alignment horizontal="center" vertical="top"/>
    </xf>
    <xf numFmtId="49" fontId="18" fillId="3" borderId="7" xfId="0" applyNumberFormat="1" applyFont="1" applyFill="1" applyBorder="1" applyAlignment="1">
      <alignment horizontal="center" vertical="top"/>
    </xf>
    <xf numFmtId="49" fontId="53" fillId="0" borderId="5" xfId="0" applyNumberFormat="1" applyFont="1" applyBorder="1" applyAlignment="1">
      <alignment horizontal="left" vertical="top" wrapText="1"/>
    </xf>
    <xf numFmtId="49" fontId="78" fillId="0" borderId="6" xfId="0" applyNumberFormat="1" applyFont="1" applyBorder="1" applyAlignment="1">
      <alignment horizontal="left" vertical="top" wrapText="1"/>
    </xf>
    <xf numFmtId="49" fontId="78" fillId="0" borderId="7" xfId="0" applyNumberFormat="1" applyFont="1" applyBorder="1" applyAlignment="1">
      <alignment horizontal="left" vertical="top" wrapText="1"/>
    </xf>
    <xf numFmtId="0" fontId="12" fillId="2" borderId="5" xfId="0" applyFont="1" applyFill="1" applyBorder="1" applyAlignment="1">
      <alignment horizontal="left" vertical="center" wrapText="1"/>
    </xf>
    <xf numFmtId="0" fontId="0" fillId="0" borderId="6" xfId="0" applyBorder="1"/>
    <xf numFmtId="0" fontId="0" fillId="0" borderId="7" xfId="0" applyBorder="1"/>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49" fontId="18" fillId="0" borderId="0" xfId="0" applyNumberFormat="1" applyFont="1" applyAlignment="1">
      <alignment horizontal="center" vertical="center" wrapText="1"/>
    </xf>
    <xf numFmtId="49" fontId="18" fillId="3" borderId="5" xfId="0" applyNumberFormat="1" applyFont="1" applyFill="1" applyBorder="1" applyAlignment="1">
      <alignment horizontal="left" vertical="center" wrapText="1"/>
    </xf>
    <xf numFmtId="49" fontId="18" fillId="3" borderId="6" xfId="0" applyNumberFormat="1" applyFont="1" applyFill="1" applyBorder="1" applyAlignment="1">
      <alignment horizontal="left" vertical="center" wrapText="1"/>
    </xf>
    <xf numFmtId="49" fontId="18" fillId="3" borderId="7"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49" fontId="12" fillId="2" borderId="6" xfId="0" applyNumberFormat="1" applyFont="1" applyFill="1" applyBorder="1" applyAlignment="1">
      <alignment horizontal="left" vertical="center" wrapText="1"/>
    </xf>
    <xf numFmtId="49" fontId="12" fillId="2" borderId="7"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49" fontId="18" fillId="9" borderId="5" xfId="0" applyNumberFormat="1" applyFont="1" applyFill="1" applyBorder="1" applyAlignment="1" applyProtection="1">
      <alignment horizontal="left" vertical="center" wrapText="1"/>
      <protection locked="0"/>
    </xf>
    <xf numFmtId="49" fontId="18" fillId="9" borderId="6" xfId="0" applyNumberFormat="1" applyFont="1" applyFill="1" applyBorder="1" applyAlignment="1" applyProtection="1">
      <alignment horizontal="left" vertical="center" wrapText="1"/>
      <protection locked="0"/>
    </xf>
    <xf numFmtId="49" fontId="18" fillId="9" borderId="7" xfId="0" applyNumberFormat="1" applyFont="1" applyFill="1" applyBorder="1" applyAlignment="1" applyProtection="1">
      <alignment horizontal="left" vertical="center" wrapText="1"/>
      <protection locked="0"/>
    </xf>
    <xf numFmtId="49" fontId="18" fillId="3" borderId="1" xfId="0" applyNumberFormat="1" applyFont="1" applyFill="1" applyBorder="1" applyAlignment="1">
      <alignment horizontal="center" vertical="center" wrapText="1"/>
    </xf>
    <xf numFmtId="0" fontId="14" fillId="3" borderId="26"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49" fontId="12" fillId="2" borderId="1" xfId="0" applyNumberFormat="1" applyFont="1" applyFill="1" applyBorder="1" applyAlignment="1">
      <alignment horizontal="left" vertical="center" wrapText="1" indent="2"/>
    </xf>
    <xf numFmtId="49" fontId="12" fillId="2" borderId="15" xfId="0" applyNumberFormat="1" applyFont="1" applyFill="1" applyBorder="1" applyAlignment="1">
      <alignment horizontal="left" vertical="center" wrapText="1" indent="2"/>
    </xf>
    <xf numFmtId="0" fontId="53" fillId="2" borderId="1" xfId="0"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49" fontId="14" fillId="3" borderId="5" xfId="0" applyNumberFormat="1" applyFont="1" applyFill="1" applyBorder="1" applyAlignment="1">
      <alignment horizontal="left" vertical="center"/>
    </xf>
    <xf numFmtId="49" fontId="14" fillId="3" borderId="6" xfId="0" applyNumberFormat="1" applyFont="1" applyFill="1" applyBorder="1" applyAlignment="1">
      <alignment horizontal="left" vertical="center"/>
    </xf>
    <xf numFmtId="49" fontId="14" fillId="3" borderId="7" xfId="0" applyNumberFormat="1" applyFont="1" applyFill="1" applyBorder="1" applyAlignment="1">
      <alignment horizontal="left" vertical="center"/>
    </xf>
    <xf numFmtId="0" fontId="12" fillId="2" borderId="17"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8" xfId="0" applyFont="1" applyFill="1" applyBorder="1" applyAlignment="1">
      <alignment horizontal="left" vertical="center" wrapText="1"/>
    </xf>
    <xf numFmtId="49" fontId="51" fillId="9" borderId="5" xfId="0" applyNumberFormat="1" applyFont="1" applyFill="1" applyBorder="1" applyAlignment="1" applyProtection="1">
      <alignment horizontal="left" vertical="center" wrapText="1"/>
      <protection locked="0"/>
    </xf>
    <xf numFmtId="49" fontId="51" fillId="9" borderId="6" xfId="0" applyNumberFormat="1" applyFont="1" applyFill="1" applyBorder="1" applyAlignment="1" applyProtection="1">
      <alignment horizontal="left" vertical="center" wrapText="1"/>
      <protection locked="0"/>
    </xf>
    <xf numFmtId="49" fontId="51" fillId="9" borderId="7" xfId="0" applyNumberFormat="1" applyFont="1" applyFill="1" applyBorder="1" applyAlignment="1" applyProtection="1">
      <alignment horizontal="left" vertical="center" wrapText="1"/>
      <protection locked="0"/>
    </xf>
    <xf numFmtId="0" fontId="14" fillId="12" borderId="1" xfId="0" applyFont="1" applyFill="1" applyBorder="1" applyAlignment="1">
      <alignment horizontal="center" vertical="center" wrapText="1"/>
    </xf>
    <xf numFmtId="49" fontId="12" fillId="0" borderId="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8" fillId="11" borderId="5" xfId="0" applyFont="1" applyFill="1" applyBorder="1" applyAlignment="1">
      <alignment horizontal="left" vertical="center"/>
    </xf>
    <xf numFmtId="0" fontId="18" fillId="11" borderId="6" xfId="0" applyFont="1" applyFill="1" applyBorder="1" applyAlignment="1">
      <alignment horizontal="left" vertical="center"/>
    </xf>
    <xf numFmtId="0" fontId="18" fillId="11" borderId="7" xfId="0" applyFont="1" applyFill="1" applyBorder="1" applyAlignment="1">
      <alignment horizontal="left" vertical="center"/>
    </xf>
    <xf numFmtId="49" fontId="50" fillId="9" borderId="5" xfId="0" applyNumberFormat="1" applyFont="1" applyFill="1" applyBorder="1" applyAlignment="1" applyProtection="1">
      <alignment horizontal="left" vertical="top" wrapText="1"/>
      <protection locked="0"/>
    </xf>
    <xf numFmtId="49" fontId="50" fillId="9" borderId="6" xfId="0" applyNumberFormat="1" applyFont="1" applyFill="1" applyBorder="1" applyAlignment="1" applyProtection="1">
      <alignment horizontal="left" vertical="top" wrapText="1"/>
      <protection locked="0"/>
    </xf>
    <xf numFmtId="49" fontId="50" fillId="9" borderId="7" xfId="0" applyNumberFormat="1" applyFont="1" applyFill="1" applyBorder="1" applyAlignment="1" applyProtection="1">
      <alignment horizontal="left" vertical="top" wrapText="1"/>
      <protection locked="0"/>
    </xf>
    <xf numFmtId="0" fontId="18" fillId="3" borderId="5" xfId="0" applyFont="1" applyFill="1" applyBorder="1" applyAlignment="1">
      <alignment horizontal="left"/>
    </xf>
    <xf numFmtId="0" fontId="18" fillId="3" borderId="6" xfId="0" applyFont="1" applyFill="1" applyBorder="1" applyAlignment="1">
      <alignment horizontal="left"/>
    </xf>
    <xf numFmtId="0" fontId="18" fillId="3" borderId="7" xfId="0" applyFont="1" applyFill="1" applyBorder="1" applyAlignment="1">
      <alignment horizontal="left"/>
    </xf>
    <xf numFmtId="49" fontId="15" fillId="4" borderId="6" xfId="0" applyNumberFormat="1" applyFont="1" applyFill="1" applyBorder="1" applyAlignment="1">
      <alignment horizontal="left" vertical="center" wrapText="1"/>
    </xf>
    <xf numFmtId="49" fontId="15" fillId="4" borderId="7" xfId="0" applyNumberFormat="1" applyFont="1" applyFill="1" applyBorder="1" applyAlignment="1">
      <alignment horizontal="left" vertical="center" wrapText="1"/>
    </xf>
    <xf numFmtId="49" fontId="18" fillId="0" borderId="5"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5" fillId="4" borderId="5" xfId="0" applyNumberFormat="1" applyFont="1" applyFill="1" applyBorder="1" applyAlignment="1">
      <alignment horizontal="left" vertical="center" wrapText="1"/>
    </xf>
    <xf numFmtId="49" fontId="15" fillId="4" borderId="12" xfId="0" applyNumberFormat="1" applyFont="1" applyFill="1" applyBorder="1" applyAlignment="1">
      <alignment horizontal="left" vertical="center" wrapText="1"/>
    </xf>
    <xf numFmtId="49" fontId="15" fillId="4" borderId="11" xfId="0" applyNumberFormat="1" applyFont="1" applyFill="1" applyBorder="1" applyAlignment="1">
      <alignment horizontal="left" vertical="center" wrapText="1"/>
    </xf>
    <xf numFmtId="49" fontId="18" fillId="12" borderId="5" xfId="0" applyNumberFormat="1" applyFont="1" applyFill="1" applyBorder="1" applyAlignment="1">
      <alignment horizontal="center" vertical="center" wrapText="1"/>
    </xf>
    <xf numFmtId="49" fontId="18" fillId="12" borderId="6" xfId="0" applyNumberFormat="1" applyFont="1" applyFill="1" applyBorder="1" applyAlignment="1">
      <alignment horizontal="center" vertical="center"/>
    </xf>
    <xf numFmtId="49" fontId="18" fillId="12" borderId="7"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49" fontId="18" fillId="2" borderId="1" xfId="0" applyNumberFormat="1" applyFont="1" applyFill="1" applyBorder="1" applyAlignment="1">
      <alignment horizontal="left" vertical="center" wrapText="1"/>
    </xf>
    <xf numFmtId="49" fontId="18" fillId="12" borderId="5" xfId="0" applyNumberFormat="1" applyFont="1" applyFill="1" applyBorder="1" applyAlignment="1">
      <alignment horizontal="center" vertical="center"/>
    </xf>
    <xf numFmtId="49" fontId="20" fillId="0" borderId="0" xfId="0" applyNumberFormat="1" applyFont="1" applyAlignment="1">
      <alignment horizontal="left" vertical="center"/>
    </xf>
    <xf numFmtId="49" fontId="15" fillId="0" borderId="6" xfId="0" applyNumberFormat="1" applyFont="1" applyBorder="1" applyAlignment="1">
      <alignment horizontal="left" vertical="center" wrapText="1"/>
    </xf>
    <xf numFmtId="49" fontId="15" fillId="0" borderId="7" xfId="0" applyNumberFormat="1" applyFont="1" applyBorder="1" applyAlignment="1">
      <alignment horizontal="left" vertical="center" wrapText="1"/>
    </xf>
    <xf numFmtId="0" fontId="10" fillId="0" borderId="0" xfId="0" applyFont="1" applyAlignment="1">
      <alignment horizontal="left" vertical="top" wrapText="1"/>
    </xf>
    <xf numFmtId="49" fontId="13" fillId="9" borderId="5" xfId="0" applyNumberFormat="1" applyFont="1" applyFill="1" applyBorder="1" applyAlignment="1" applyProtection="1">
      <alignment horizontal="left" vertical="top" wrapText="1"/>
      <protection locked="0"/>
    </xf>
    <xf numFmtId="49" fontId="13" fillId="9" borderId="7" xfId="0" applyNumberFormat="1" applyFont="1" applyFill="1" applyBorder="1" applyAlignment="1" applyProtection="1">
      <alignment horizontal="left" vertical="top" wrapText="1"/>
      <protection locked="0"/>
    </xf>
    <xf numFmtId="49" fontId="17" fillId="3" borderId="0" xfId="0" applyNumberFormat="1" applyFont="1" applyFill="1" applyAlignment="1">
      <alignment horizontal="left" vertical="center" wrapText="1"/>
    </xf>
    <xf numFmtId="0" fontId="10" fillId="0" borderId="13" xfId="0" applyFont="1" applyBorder="1" applyAlignment="1">
      <alignment horizontal="left" vertical="top" wrapText="1"/>
    </xf>
    <xf numFmtId="49" fontId="18" fillId="0" borderId="6" xfId="0" applyNumberFormat="1" applyFont="1" applyBorder="1" applyAlignment="1">
      <alignment horizontal="left" vertical="center" wrapText="1"/>
    </xf>
    <xf numFmtId="0" fontId="67" fillId="3" borderId="0" xfId="0" applyFont="1" applyFill="1" applyAlignment="1">
      <alignment horizontal="left" vertical="center" wrapText="1"/>
    </xf>
    <xf numFmtId="49" fontId="7" fillId="9" borderId="17" xfId="0" applyNumberFormat="1" applyFont="1" applyFill="1" applyBorder="1" applyAlignment="1" applyProtection="1">
      <alignment horizontal="left" vertical="top" wrapText="1"/>
      <protection locked="0"/>
    </xf>
    <xf numFmtId="49" fontId="7" fillId="9" borderId="13" xfId="0" applyNumberFormat="1" applyFont="1" applyFill="1" applyBorder="1" applyAlignment="1" applyProtection="1">
      <alignment horizontal="left" vertical="top" wrapText="1"/>
      <protection locked="0"/>
    </xf>
    <xf numFmtId="49" fontId="7" fillId="9" borderId="18" xfId="0" applyNumberFormat="1"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15" fillId="0" borderId="12"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0" fontId="17" fillId="3" borderId="0" xfId="0" applyFont="1" applyFill="1" applyAlignment="1">
      <alignment horizontal="left" vertical="top" wrapText="1"/>
    </xf>
    <xf numFmtId="49" fontId="15" fillId="0" borderId="1"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9" borderId="5" xfId="0" applyNumberFormat="1" applyFont="1" applyFill="1" applyBorder="1" applyAlignment="1" applyProtection="1">
      <alignment horizontal="left" vertical="top" wrapText="1"/>
      <protection locked="0"/>
    </xf>
    <xf numFmtId="49" fontId="15" fillId="9" borderId="7" xfId="0" applyNumberFormat="1" applyFont="1" applyFill="1" applyBorder="1" applyAlignment="1" applyProtection="1">
      <alignment horizontal="left" vertical="top" wrapText="1"/>
      <protection locked="0"/>
    </xf>
    <xf numFmtId="49" fontId="18" fillId="0" borderId="12"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15" fillId="0" borderId="13" xfId="0" applyNumberFormat="1" applyFont="1" applyBorder="1" applyAlignment="1">
      <alignment horizontal="left" vertical="center" wrapText="1"/>
    </xf>
    <xf numFmtId="49" fontId="15" fillId="0" borderId="18" xfId="0" applyNumberFormat="1" applyFont="1" applyBorder="1" applyAlignment="1">
      <alignment horizontal="left" vertical="center" wrapText="1"/>
    </xf>
    <xf numFmtId="49" fontId="7" fillId="9" borderId="13" xfId="0" applyNumberFormat="1" applyFont="1" applyFill="1" applyBorder="1" applyAlignment="1" applyProtection="1">
      <alignment horizontal="left" vertical="top"/>
      <protection locked="0"/>
    </xf>
    <xf numFmtId="49" fontId="7" fillId="9" borderId="18" xfId="0" applyNumberFormat="1" applyFont="1" applyFill="1" applyBorder="1" applyAlignment="1" applyProtection="1">
      <alignment horizontal="left" vertical="top"/>
      <protection locked="0"/>
    </xf>
    <xf numFmtId="49" fontId="18" fillId="4" borderId="6" xfId="0" applyNumberFormat="1" applyFont="1" applyFill="1" applyBorder="1" applyAlignment="1">
      <alignment horizontal="left" vertical="center" wrapText="1"/>
    </xf>
    <xf numFmtId="49" fontId="18" fillId="4" borderId="7" xfId="0" applyNumberFormat="1" applyFont="1" applyFill="1" applyBorder="1" applyAlignment="1">
      <alignment horizontal="left" vertical="center" wrapText="1"/>
    </xf>
    <xf numFmtId="49" fontId="17" fillId="3" borderId="0" xfId="0" applyNumberFormat="1" applyFont="1" applyFill="1" applyAlignment="1">
      <alignment horizontal="left" vertical="top" wrapText="1"/>
    </xf>
    <xf numFmtId="0" fontId="15" fillId="9" borderId="5" xfId="0" applyFont="1" applyFill="1" applyBorder="1" applyAlignment="1" applyProtection="1">
      <alignment horizontal="left" vertical="top" wrapText="1"/>
      <protection locked="0"/>
    </xf>
    <xf numFmtId="0" fontId="15" fillId="9" borderId="7" xfId="0" applyFont="1" applyFill="1" applyBorder="1" applyAlignment="1" applyProtection="1">
      <alignment horizontal="left" vertical="top" wrapText="1"/>
      <protection locked="0"/>
    </xf>
    <xf numFmtId="49" fontId="23" fillId="9" borderId="17" xfId="0" applyNumberFormat="1" applyFont="1" applyFill="1" applyBorder="1" applyAlignment="1" applyProtection="1">
      <alignment horizontal="left" vertical="top"/>
      <protection locked="0"/>
    </xf>
    <xf numFmtId="49" fontId="23" fillId="9" borderId="13" xfId="0" applyNumberFormat="1" applyFont="1" applyFill="1" applyBorder="1" applyAlignment="1" applyProtection="1">
      <alignment horizontal="left" vertical="top"/>
      <protection locked="0"/>
    </xf>
    <xf numFmtId="49" fontId="23" fillId="9" borderId="18" xfId="0" applyNumberFormat="1" applyFont="1" applyFill="1" applyBorder="1" applyAlignment="1" applyProtection="1">
      <alignment horizontal="left" vertical="top"/>
      <protection locked="0"/>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1" xfId="0" applyFont="1" applyBorder="1" applyAlignment="1">
      <alignment horizontal="left" vertical="center" wrapText="1"/>
    </xf>
    <xf numFmtId="0" fontId="18" fillId="12" borderId="5"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49" fontId="70" fillId="0" borderId="6" xfId="0" applyNumberFormat="1" applyFont="1" applyBorder="1" applyAlignment="1">
      <alignment horizontal="left" vertical="center" wrapText="1"/>
    </xf>
    <xf numFmtId="0" fontId="15" fillId="0" borderId="6" xfId="0" applyFont="1" applyBorder="1" applyAlignment="1">
      <alignment horizontal="left" vertical="center" wrapText="1"/>
    </xf>
    <xf numFmtId="49" fontId="18" fillId="9" borderId="5" xfId="0" applyNumberFormat="1" applyFont="1" applyFill="1" applyBorder="1" applyAlignment="1" applyProtection="1">
      <alignment horizontal="left" vertical="top" wrapText="1"/>
      <protection locked="0"/>
    </xf>
    <xf numFmtId="49" fontId="18" fillId="9" borderId="1" xfId="0" applyNumberFormat="1" applyFont="1" applyFill="1" applyBorder="1" applyAlignment="1" applyProtection="1">
      <alignment horizontal="left" vertical="top" wrapText="1"/>
      <protection locked="0"/>
    </xf>
    <xf numFmtId="0" fontId="10" fillId="0" borderId="0" xfId="0" applyFont="1" applyAlignment="1">
      <alignment horizontal="left" vertical="center" wrapText="1"/>
    </xf>
    <xf numFmtId="49" fontId="13" fillId="0" borderId="5"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79" fillId="4" borderId="5" xfId="0" applyFont="1" applyFill="1" applyBorder="1" applyAlignment="1">
      <alignment horizontal="left" vertical="center" wrapText="1"/>
    </xf>
    <xf numFmtId="0" fontId="79" fillId="4" borderId="7" xfId="0" applyFont="1" applyFill="1" applyBorder="1" applyAlignment="1">
      <alignment horizontal="left" vertical="center" wrapText="1"/>
    </xf>
    <xf numFmtId="0" fontId="15" fillId="12" borderId="6" xfId="0" applyFont="1" applyFill="1" applyBorder="1" applyAlignment="1">
      <alignment horizontal="center" vertical="center"/>
    </xf>
    <xf numFmtId="0" fontId="15" fillId="12" borderId="7" xfId="0" applyFont="1" applyFill="1" applyBorder="1" applyAlignment="1">
      <alignment horizontal="center" vertical="center"/>
    </xf>
    <xf numFmtId="166" fontId="50" fillId="9" borderId="8" xfId="0" applyNumberFormat="1" applyFont="1" applyFill="1" applyBorder="1" applyAlignment="1" applyProtection="1">
      <alignment horizontal="right" vertical="center"/>
      <protection locked="0"/>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colors>
    <mruColors>
      <color rgb="FF9BC2E6"/>
      <color rgb="FF4AB4DF"/>
      <color rgb="FFFFCCFF"/>
      <color rgb="FFFF66FF"/>
      <color rgb="FFFDB833"/>
      <color rgb="FF305496"/>
      <color rgb="FF203764"/>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782889</xdr:colOff>
      <xdr:row>4</xdr:row>
      <xdr:rowOff>38477</xdr:rowOff>
    </xdr:to>
    <xdr:pic>
      <xdr:nvPicPr>
        <xdr:cNvPr id="2" name="Picture 1" descr="Hom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165735</xdr:colOff>
      <xdr:row>0</xdr:row>
      <xdr:rowOff>108585</xdr:rowOff>
    </xdr:from>
    <xdr:to>
      <xdr:col>3</xdr:col>
      <xdr:colOff>1149984</xdr:colOff>
      <xdr:row>3</xdr:row>
      <xdr:rowOff>159614</xdr:rowOff>
    </xdr:to>
    <xdr:pic>
      <xdr:nvPicPr>
        <xdr:cNvPr id="2" name="Picture 1"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 y="108585"/>
          <a:ext cx="1974849" cy="63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219304</xdr:rowOff>
    </xdr:to>
    <xdr:pic>
      <xdr:nvPicPr>
        <xdr:cNvPr id="3" name="Picture 2" descr="Hom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225270</xdr:rowOff>
    </xdr:to>
    <xdr:pic>
      <xdr:nvPicPr>
        <xdr:cNvPr id="4" name="Picture 3" descr="Hom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162155</xdr:rowOff>
    </xdr:to>
    <xdr:pic>
      <xdr:nvPicPr>
        <xdr:cNvPr id="2" name="Picture 1" descr="Hom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4</xdr:col>
      <xdr:colOff>3716</xdr:colOff>
      <xdr:row>42</xdr:row>
      <xdr:rowOff>157088</xdr:rowOff>
    </xdr:to>
    <xdr:pic>
      <xdr:nvPicPr>
        <xdr:cNvPr id="2049" name="Picture 1">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2559" y="21750618"/>
          <a:ext cx="4230000" cy="2824088"/>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3362</xdr:colOff>
      <xdr:row>0</xdr:row>
      <xdr:rowOff>45945</xdr:rowOff>
    </xdr:from>
    <xdr:ext cx="2009774" cy="638404"/>
    <xdr:pic>
      <xdr:nvPicPr>
        <xdr:cNvPr id="2" name="Picture 1" descr="Hom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921" y="4594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291353</xdr:colOff>
      <xdr:row>22</xdr:row>
      <xdr:rowOff>89647</xdr:rowOff>
    </xdr:from>
    <xdr:to>
      <xdr:col>3</xdr:col>
      <xdr:colOff>959286</xdr:colOff>
      <xdr:row>36</xdr:row>
      <xdr:rowOff>90208</xdr:rowOff>
    </xdr:to>
    <xdr:pic>
      <xdr:nvPicPr>
        <xdr:cNvPr id="1027" name="Picture 3">
          <a:extLst>
            <a:ext uri="{FF2B5EF4-FFF2-40B4-BE49-F238E27FC236}">
              <a16:creationId xmlns:a16="http://schemas.microsoft.com/office/drawing/2014/main" id="{00000000-0008-0000-0500-00000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1353" y="15878735"/>
          <a:ext cx="4230781" cy="298132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262574</xdr:colOff>
      <xdr:row>0</xdr:row>
      <xdr:rowOff>22412</xdr:rowOff>
    </xdr:from>
    <xdr:ext cx="2009774" cy="638404"/>
    <xdr:pic>
      <xdr:nvPicPr>
        <xdr:cNvPr id="2" name="Picture 1" descr="Hom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74" y="22412"/>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141577</xdr:colOff>
      <xdr:row>0</xdr:row>
      <xdr:rowOff>60663</xdr:rowOff>
    </xdr:from>
    <xdr:ext cx="2082865" cy="661622"/>
    <xdr:pic>
      <xdr:nvPicPr>
        <xdr:cNvPr id="2" name="Picture 1"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26" y="60663"/>
          <a:ext cx="2082865" cy="6616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17416</xdr:colOff>
      <xdr:row>0</xdr:row>
      <xdr:rowOff>177075</xdr:rowOff>
    </xdr:from>
    <xdr:to>
      <xdr:col>3</xdr:col>
      <xdr:colOff>1182005</xdr:colOff>
      <xdr:row>4</xdr:row>
      <xdr:rowOff>19824</xdr:rowOff>
    </xdr:to>
    <xdr:pic>
      <xdr:nvPicPr>
        <xdr:cNvPr id="3" name="Picture 1"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845" y="177075"/>
          <a:ext cx="1969678" cy="63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gov.kz/cms/en/services/child/pass014_mu?mobile=no" TargetMode="External"/><Relationship Id="rId1" Type="http://schemas.openxmlformats.org/officeDocument/2006/relationships/hyperlink" Target="https://egov.kz/cms/en/articles/child_birth"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4" zoomScaleNormal="100" workbookViewId="0">
      <selection activeCell="D20" sqref="D20"/>
    </sheetView>
  </sheetViews>
  <sheetFormatPr defaultColWidth="8.88671875" defaultRowHeight="14.4"/>
  <cols>
    <col min="1" max="1" width="5.109375" style="30" customWidth="1"/>
    <col min="2" max="2" width="21.109375" style="30" customWidth="1"/>
    <col min="3" max="3" width="30" style="30" customWidth="1"/>
    <col min="4" max="4" width="55.21875" style="30" customWidth="1"/>
    <col min="5" max="16384" width="8.88671875" style="30"/>
  </cols>
  <sheetData>
    <row r="2" spans="2:4" ht="15.6" customHeight="1"/>
    <row r="3" spans="2:4" ht="15" customHeight="1"/>
    <row r="5" spans="2:4" ht="30.75" customHeight="1"/>
    <row r="6" spans="2:4" ht="38.25" customHeight="1">
      <c r="B6" s="400" t="s">
        <v>286</v>
      </c>
      <c r="C6" s="400"/>
      <c r="D6" s="400"/>
    </row>
    <row r="7" spans="2:4" ht="5.25" customHeight="1">
      <c r="B7" s="31"/>
      <c r="C7" s="31"/>
      <c r="D7" s="31"/>
    </row>
    <row r="8" spans="2:4" ht="75" customHeight="1">
      <c r="B8" s="401" t="s">
        <v>553</v>
      </c>
      <c r="C8" s="402"/>
      <c r="D8" s="402"/>
    </row>
    <row r="10" spans="2:4" s="32" customFormat="1" ht="24.75" customHeight="1">
      <c r="B10" s="403" t="s">
        <v>539</v>
      </c>
      <c r="C10" s="403"/>
      <c r="D10" s="403"/>
    </row>
    <row r="11" spans="2:4" s="32" customFormat="1" ht="41.25" customHeight="1"/>
    <row r="12" spans="2:4" s="34" customFormat="1" ht="24.75" customHeight="1">
      <c r="B12" s="33" t="s">
        <v>63</v>
      </c>
      <c r="C12" s="404" t="s">
        <v>540</v>
      </c>
      <c r="D12" s="405"/>
    </row>
    <row r="13" spans="2:4" s="34" customFormat="1" ht="19.5" customHeight="1">
      <c r="B13" s="15"/>
      <c r="C13" s="15"/>
      <c r="D13" s="15"/>
    </row>
    <row r="14" spans="2:4" s="34" customFormat="1" ht="24.75" customHeight="1">
      <c r="B14" s="406" t="s">
        <v>64</v>
      </c>
      <c r="C14" s="406"/>
      <c r="D14" s="406"/>
    </row>
    <row r="15" spans="2:4" s="36" customFormat="1" ht="22.5" customHeight="1">
      <c r="B15" s="35" t="s">
        <v>65</v>
      </c>
      <c r="C15" s="407" t="s">
        <v>541</v>
      </c>
      <c r="D15" s="408"/>
    </row>
    <row r="16" spans="2:4" s="36" customFormat="1" ht="22.5" customHeight="1">
      <c r="B16" s="35" t="s">
        <v>66</v>
      </c>
      <c r="C16" s="409" t="s">
        <v>587</v>
      </c>
      <c r="D16" s="408"/>
    </row>
    <row r="17" spans="2:4" s="36" customFormat="1" ht="53.25" customHeight="1">
      <c r="B17" s="35" t="s">
        <v>67</v>
      </c>
      <c r="C17" s="409" t="s">
        <v>589</v>
      </c>
      <c r="D17" s="408"/>
    </row>
    <row r="18" spans="2:4" s="36" customFormat="1" ht="22.5" customHeight="1">
      <c r="B18" s="35" t="s">
        <v>68</v>
      </c>
      <c r="C18" s="410" t="s">
        <v>588</v>
      </c>
      <c r="D18" s="411"/>
    </row>
    <row r="19" spans="2:4" s="36" customFormat="1" ht="22.5" customHeight="1">
      <c r="B19" s="35" t="s">
        <v>69</v>
      </c>
      <c r="C19" s="412" t="s">
        <v>590</v>
      </c>
      <c r="D19" s="411"/>
    </row>
    <row r="20" spans="2:4" s="34" customFormat="1" ht="41.25" customHeight="1"/>
    <row r="21" spans="2:4" s="32" customFormat="1" ht="24.75" customHeight="1">
      <c r="B21" s="413" t="s">
        <v>287</v>
      </c>
      <c r="C21" s="413"/>
      <c r="D21" s="413"/>
    </row>
    <row r="22" spans="2:4" s="32" customFormat="1" ht="140.25" customHeight="1">
      <c r="B22" s="398" t="s">
        <v>70</v>
      </c>
      <c r="C22" s="398"/>
      <c r="D22" s="39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0"/>
  <sheetViews>
    <sheetView showGridLines="0" topLeftCell="A89" zoomScale="70" zoomScaleNormal="70" workbookViewId="0">
      <selection activeCell="F97" sqref="F97"/>
    </sheetView>
  </sheetViews>
  <sheetFormatPr defaultColWidth="8.88671875" defaultRowHeight="15.6"/>
  <cols>
    <col min="1" max="1" width="2.77734375" style="15" customWidth="1"/>
    <col min="2" max="2" width="8" style="17" customWidth="1"/>
    <col min="3" max="3" width="4.109375" style="17" customWidth="1"/>
    <col min="4" max="4" width="69.88671875" style="16" customWidth="1"/>
    <col min="5" max="5" width="13.5546875" style="15" customWidth="1"/>
    <col min="6" max="6" width="140.21875" style="16" customWidth="1"/>
    <col min="7" max="16384" width="8.88671875" style="15"/>
  </cols>
  <sheetData>
    <row r="1" spans="2:11">
      <c r="B1" s="297" t="s">
        <v>1</v>
      </c>
      <c r="C1" s="297"/>
    </row>
    <row r="2" spans="2:11" ht="15.6" customHeight="1">
      <c r="B2" s="15" t="s">
        <v>419</v>
      </c>
      <c r="C2" s="297"/>
      <c r="D2" s="298"/>
      <c r="E2" s="103" t="s">
        <v>239</v>
      </c>
      <c r="F2" s="299"/>
    </row>
    <row r="3" spans="2:11" ht="15" customHeight="1">
      <c r="B3" s="15" t="s">
        <v>420</v>
      </c>
      <c r="C3" s="297"/>
      <c r="E3" s="105" t="s">
        <v>554</v>
      </c>
      <c r="F3" s="299"/>
    </row>
    <row r="5" spans="2:11">
      <c r="E5" s="300" t="s">
        <v>454</v>
      </c>
      <c r="F5" s="301"/>
    </row>
    <row r="6" spans="2:11" s="1" customFormat="1" ht="20.25" customHeight="1">
      <c r="B6" s="303" t="s">
        <v>223</v>
      </c>
      <c r="C6" s="107"/>
      <c r="D6" s="107"/>
      <c r="E6" s="108"/>
      <c r="F6" s="304"/>
      <c r="G6" s="348"/>
      <c r="H6" s="348"/>
    </row>
    <row r="7" spans="2:11" ht="1.5" hidden="1" customHeight="1">
      <c r="B7" s="554"/>
      <c r="C7" s="554"/>
      <c r="D7" s="554"/>
    </row>
    <row r="8" spans="2:11" ht="178.5" customHeight="1">
      <c r="B8" s="601" t="s">
        <v>561</v>
      </c>
      <c r="C8" s="601"/>
      <c r="D8" s="601"/>
      <c r="E8" s="601"/>
      <c r="F8" s="601"/>
    </row>
    <row r="9" spans="2:11" ht="18">
      <c r="B9" s="349" t="s">
        <v>238</v>
      </c>
      <c r="C9" s="349"/>
      <c r="D9" s="349"/>
      <c r="E9" s="350"/>
      <c r="F9" s="350"/>
      <c r="G9" s="351"/>
      <c r="H9" s="351"/>
    </row>
    <row r="10" spans="2:11">
      <c r="D10" s="306"/>
    </row>
    <row r="11" spans="2:11" ht="28.5" customHeight="1">
      <c r="B11" s="585" t="s">
        <v>221</v>
      </c>
      <c r="C11" s="585"/>
      <c r="D11" s="585"/>
      <c r="E11" s="585"/>
      <c r="F11" s="585"/>
      <c r="G11" s="18"/>
      <c r="H11" s="19"/>
      <c r="I11" s="19"/>
      <c r="J11" s="20"/>
      <c r="K11" s="20"/>
    </row>
    <row r="12" spans="2:11">
      <c r="H12" s="20"/>
      <c r="I12" s="20"/>
      <c r="J12" s="20"/>
      <c r="K12" s="20"/>
    </row>
    <row r="13" spans="2:11" s="21" customFormat="1" ht="26.25" customHeight="1">
      <c r="B13" s="308" t="s">
        <v>0</v>
      </c>
      <c r="C13" s="550" t="s">
        <v>194</v>
      </c>
      <c r="D13" s="550"/>
      <c r="E13" s="309" t="s">
        <v>416</v>
      </c>
      <c r="F13" s="310" t="s">
        <v>220</v>
      </c>
      <c r="H13" s="22"/>
      <c r="I13" s="22"/>
      <c r="J13" s="22"/>
      <c r="K13" s="22"/>
    </row>
    <row r="14" spans="2:11" s="21" customFormat="1" ht="51.75" customHeight="1">
      <c r="B14" s="336" t="s">
        <v>11</v>
      </c>
      <c r="C14" s="602" t="s">
        <v>499</v>
      </c>
      <c r="D14" s="602"/>
      <c r="E14" s="92" t="s">
        <v>563</v>
      </c>
      <c r="F14" s="343"/>
      <c r="H14" s="22"/>
      <c r="I14" s="22"/>
      <c r="J14" s="22"/>
      <c r="K14" s="22"/>
    </row>
    <row r="15" spans="2:11" ht="50.4" customHeight="1">
      <c r="B15" s="317" t="s">
        <v>10</v>
      </c>
      <c r="C15" s="555" t="s">
        <v>500</v>
      </c>
      <c r="D15" s="555"/>
      <c r="E15" s="92"/>
      <c r="F15" s="343"/>
      <c r="H15" s="314" t="s">
        <v>4</v>
      </c>
      <c r="I15" s="23"/>
      <c r="J15" s="23"/>
      <c r="K15" s="20"/>
    </row>
    <row r="16" spans="2:11" ht="64.5" customHeight="1">
      <c r="B16" s="317" t="s">
        <v>34</v>
      </c>
      <c r="C16" s="598" t="s">
        <v>361</v>
      </c>
      <c r="D16" s="598"/>
      <c r="E16" s="92"/>
      <c r="F16" s="343"/>
      <c r="H16" s="314" t="s">
        <v>5</v>
      </c>
      <c r="I16" s="23"/>
      <c r="J16" s="23"/>
      <c r="K16" s="20"/>
    </row>
    <row r="17" spans="1:9" ht="18.75" customHeight="1">
      <c r="A17" s="23" t="s">
        <v>5</v>
      </c>
      <c r="B17" s="355" t="s">
        <v>222</v>
      </c>
      <c r="C17" s="319"/>
      <c r="D17" s="319"/>
      <c r="E17" s="320"/>
      <c r="F17" s="321"/>
    </row>
    <row r="18" spans="1:9" ht="60" customHeight="1">
      <c r="A18" s="23" t="s">
        <v>6</v>
      </c>
      <c r="B18" s="599"/>
      <c r="C18" s="599"/>
      <c r="D18" s="599"/>
      <c r="E18" s="599"/>
      <c r="F18" s="600"/>
    </row>
    <row r="19" spans="1:9" ht="30" customHeight="1">
      <c r="A19" s="23" t="s">
        <v>7</v>
      </c>
    </row>
    <row r="20" spans="1:9" ht="30" customHeight="1">
      <c r="B20" s="585" t="s">
        <v>224</v>
      </c>
      <c r="C20" s="585"/>
      <c r="D20" s="585"/>
      <c r="E20" s="585"/>
      <c r="F20" s="585"/>
      <c r="G20" s="18"/>
      <c r="H20" s="18"/>
      <c r="I20" s="18"/>
    </row>
    <row r="21" spans="1:9" ht="12.75" customHeight="1">
      <c r="B21" s="352"/>
      <c r="C21" s="352"/>
      <c r="D21" s="352"/>
      <c r="E21" s="353"/>
      <c r="F21" s="352"/>
      <c r="G21" s="18"/>
      <c r="H21" s="18"/>
      <c r="I21" s="18"/>
    </row>
    <row r="22" spans="1:9" s="21" customFormat="1" ht="26.25" customHeight="1">
      <c r="B22" s="308" t="s">
        <v>0</v>
      </c>
      <c r="C22" s="550" t="s">
        <v>194</v>
      </c>
      <c r="D22" s="550"/>
      <c r="E22" s="309" t="s">
        <v>415</v>
      </c>
      <c r="F22" s="310" t="s">
        <v>220</v>
      </c>
    </row>
    <row r="23" spans="1:9" ht="63" customHeight="1">
      <c r="B23" s="325" t="s">
        <v>12</v>
      </c>
      <c r="C23" s="593" t="s">
        <v>501</v>
      </c>
      <c r="D23" s="593"/>
      <c r="E23" s="92"/>
      <c r="F23" s="356"/>
    </row>
    <row r="24" spans="1:9" ht="64.5" customHeight="1">
      <c r="B24" s="325" t="s">
        <v>13</v>
      </c>
      <c r="C24" s="593" t="s">
        <v>502</v>
      </c>
      <c r="D24" s="593"/>
      <c r="E24" s="92"/>
      <c r="F24" s="356"/>
    </row>
    <row r="25" spans="1:9" ht="96" customHeight="1">
      <c r="B25" s="325" t="s">
        <v>14</v>
      </c>
      <c r="C25" s="598" t="s">
        <v>227</v>
      </c>
      <c r="D25" s="598"/>
      <c r="E25" s="92"/>
      <c r="F25" s="345"/>
    </row>
    <row r="26" spans="1:9" ht="53.25" customHeight="1">
      <c r="B26" s="325" t="s">
        <v>29</v>
      </c>
      <c r="C26" s="574" t="s">
        <v>225</v>
      </c>
      <c r="D26" s="574"/>
      <c r="E26" s="92"/>
      <c r="F26" s="347"/>
    </row>
    <row r="27" spans="1:9" ht="81" customHeight="1">
      <c r="B27" s="325" t="s">
        <v>30</v>
      </c>
      <c r="C27" s="591" t="s">
        <v>362</v>
      </c>
      <c r="D27" s="592"/>
      <c r="E27" s="92"/>
      <c r="F27" s="347"/>
    </row>
    <row r="28" spans="1:9" ht="177.75" customHeight="1">
      <c r="B28" s="325" t="s">
        <v>33</v>
      </c>
      <c r="C28" s="593" t="s">
        <v>503</v>
      </c>
      <c r="D28" s="593"/>
      <c r="E28" s="92"/>
      <c r="F28" s="347"/>
    </row>
    <row r="29" spans="1:9" ht="63.75" customHeight="1">
      <c r="B29" s="325" t="s">
        <v>48</v>
      </c>
      <c r="C29" s="608" t="s">
        <v>504</v>
      </c>
      <c r="D29" s="608"/>
      <c r="E29" s="92"/>
      <c r="F29" s="345"/>
    </row>
    <row r="30" spans="1:9" ht="18.75" customHeight="1">
      <c r="A30" s="23" t="s">
        <v>5</v>
      </c>
      <c r="B30" s="355" t="s">
        <v>505</v>
      </c>
      <c r="C30" s="319"/>
      <c r="D30" s="319"/>
      <c r="E30" s="320"/>
      <c r="F30" s="321"/>
    </row>
    <row r="31" spans="1:9" ht="60" customHeight="1">
      <c r="A31" s="23" t="s">
        <v>6</v>
      </c>
      <c r="B31" s="567"/>
      <c r="C31" s="568"/>
      <c r="D31" s="568"/>
      <c r="E31" s="568"/>
      <c r="F31" s="569"/>
    </row>
    <row r="33" spans="2:9" ht="26.25" customHeight="1">
      <c r="B33" s="585" t="s">
        <v>226</v>
      </c>
      <c r="C33" s="585"/>
      <c r="D33" s="585"/>
      <c r="E33" s="585"/>
      <c r="F33" s="585"/>
      <c r="G33" s="18"/>
      <c r="H33" s="18"/>
      <c r="I33" s="18"/>
    </row>
    <row r="34" spans="2:9" s="26" customFormat="1">
      <c r="B34" s="326"/>
      <c r="C34" s="326"/>
      <c r="D34" s="327"/>
      <c r="F34" s="327"/>
    </row>
    <row r="35" spans="2:9" s="21" customFormat="1" ht="26.25" customHeight="1">
      <c r="B35" s="308" t="s">
        <v>0</v>
      </c>
      <c r="C35" s="550" t="s">
        <v>194</v>
      </c>
      <c r="D35" s="551"/>
      <c r="E35" s="309" t="s">
        <v>416</v>
      </c>
      <c r="F35" s="310" t="s">
        <v>220</v>
      </c>
    </row>
    <row r="36" spans="2:9" ht="59.25" customHeight="1">
      <c r="B36" s="354" t="s">
        <v>15</v>
      </c>
      <c r="C36" s="603" t="s">
        <v>507</v>
      </c>
      <c r="D36" s="604"/>
      <c r="E36" s="92"/>
      <c r="F36" s="347"/>
    </row>
    <row r="37" spans="2:9" ht="63.75" customHeight="1">
      <c r="B37" s="354" t="s">
        <v>16</v>
      </c>
      <c r="C37" s="603" t="s">
        <v>363</v>
      </c>
      <c r="D37" s="604"/>
      <c r="E37" s="92" t="s">
        <v>419</v>
      </c>
      <c r="F37" s="347" t="s">
        <v>585</v>
      </c>
    </row>
    <row r="38" spans="2:9" ht="64.5" customHeight="1">
      <c r="B38" s="354" t="s">
        <v>17</v>
      </c>
      <c r="C38" s="605" t="s">
        <v>506</v>
      </c>
      <c r="D38" s="606"/>
      <c r="E38" s="92" t="s">
        <v>420</v>
      </c>
      <c r="F38" s="347"/>
    </row>
    <row r="39" spans="2:9" ht="81" customHeight="1">
      <c r="B39" s="354" t="s">
        <v>31</v>
      </c>
      <c r="C39" s="607" t="s">
        <v>228</v>
      </c>
      <c r="D39" s="606"/>
      <c r="E39" s="92" t="s">
        <v>419</v>
      </c>
      <c r="F39" s="347" t="s">
        <v>586</v>
      </c>
    </row>
    <row r="40" spans="2:9" s="26" customFormat="1" ht="66" customHeight="1">
      <c r="B40" s="317" t="s">
        <v>43</v>
      </c>
      <c r="C40" s="573" t="s">
        <v>448</v>
      </c>
      <c r="D40" s="573"/>
      <c r="E40" s="92"/>
      <c r="F40" s="344"/>
    </row>
    <row r="41" spans="2:9" s="26" customFormat="1" ht="18.75" customHeight="1">
      <c r="B41" s="355" t="s">
        <v>229</v>
      </c>
      <c r="C41" s="330"/>
      <c r="D41" s="330"/>
      <c r="E41" s="331"/>
      <c r="F41" s="332"/>
    </row>
    <row r="42" spans="2:9" s="26" customFormat="1" ht="60" customHeight="1">
      <c r="B42" s="588"/>
      <c r="C42" s="589"/>
      <c r="D42" s="589"/>
      <c r="E42" s="589"/>
      <c r="F42" s="590"/>
    </row>
    <row r="43" spans="2:9" ht="34.5" customHeight="1">
      <c r="D43" s="333"/>
      <c r="E43" s="334"/>
      <c r="F43" s="333"/>
    </row>
    <row r="44" spans="2:9" ht="23.25" customHeight="1">
      <c r="B44" s="585" t="s">
        <v>230</v>
      </c>
      <c r="C44" s="585"/>
      <c r="D44" s="585"/>
      <c r="E44" s="585"/>
      <c r="F44" s="585"/>
      <c r="G44" s="18"/>
      <c r="H44" s="18"/>
      <c r="I44" s="18"/>
    </row>
    <row r="46" spans="2:9" s="21" customFormat="1" ht="26.25" customHeight="1">
      <c r="B46" s="308" t="s">
        <v>0</v>
      </c>
      <c r="C46" s="550" t="s">
        <v>194</v>
      </c>
      <c r="D46" s="551"/>
      <c r="E46" s="309" t="s">
        <v>416</v>
      </c>
      <c r="F46" s="310" t="s">
        <v>220</v>
      </c>
    </row>
    <row r="47" spans="2:9" ht="67.5" customHeight="1">
      <c r="B47" s="317" t="s">
        <v>18</v>
      </c>
      <c r="C47" s="597" t="s">
        <v>508</v>
      </c>
      <c r="D47" s="556"/>
      <c r="E47" s="92" t="s">
        <v>419</v>
      </c>
      <c r="F47" s="347"/>
    </row>
    <row r="48" spans="2:9" ht="222.75" customHeight="1">
      <c r="B48" s="317" t="s">
        <v>19</v>
      </c>
      <c r="C48" s="593" t="s">
        <v>233</v>
      </c>
      <c r="D48" s="593"/>
      <c r="E48" s="92" t="s">
        <v>419</v>
      </c>
      <c r="F48" s="357" t="s">
        <v>571</v>
      </c>
    </row>
    <row r="49" spans="1:9" s="20" customFormat="1" ht="281.25" customHeight="1">
      <c r="B49" s="317" t="s">
        <v>20</v>
      </c>
      <c r="C49" s="598" t="s">
        <v>509</v>
      </c>
      <c r="D49" s="592"/>
      <c r="E49" s="92" t="s">
        <v>419</v>
      </c>
      <c r="F49" s="344" t="s">
        <v>572</v>
      </c>
    </row>
    <row r="50" spans="1:9" ht="150" customHeight="1">
      <c r="B50" s="317" t="s">
        <v>36</v>
      </c>
      <c r="C50" s="591" t="s">
        <v>364</v>
      </c>
      <c r="D50" s="592"/>
      <c r="E50" s="92" t="s">
        <v>419</v>
      </c>
      <c r="F50" s="344" t="s">
        <v>573</v>
      </c>
    </row>
    <row r="51" spans="1:9" ht="32.25" customHeight="1">
      <c r="B51" s="317" t="s">
        <v>37</v>
      </c>
      <c r="C51" s="574" t="s">
        <v>234</v>
      </c>
      <c r="D51" s="556"/>
      <c r="E51" s="92" t="s">
        <v>419</v>
      </c>
      <c r="F51" s="344"/>
    </row>
    <row r="52" spans="1:9" ht="30" customHeight="1">
      <c r="B52" s="317" t="s">
        <v>38</v>
      </c>
      <c r="C52" s="574" t="s">
        <v>235</v>
      </c>
      <c r="D52" s="556"/>
      <c r="E52" s="92" t="s">
        <v>419</v>
      </c>
      <c r="F52" s="344"/>
    </row>
    <row r="53" spans="1:9" s="20" customFormat="1" ht="48" customHeight="1">
      <c r="B53" s="317" t="s">
        <v>39</v>
      </c>
      <c r="C53" s="574" t="s">
        <v>512</v>
      </c>
      <c r="D53" s="556"/>
      <c r="E53" s="92" t="s">
        <v>420</v>
      </c>
      <c r="F53" s="344"/>
    </row>
    <row r="54" spans="1:9" s="20" customFormat="1" ht="50.25" customHeight="1">
      <c r="B54" s="317" t="s">
        <v>55</v>
      </c>
      <c r="C54" s="574" t="s">
        <v>237</v>
      </c>
      <c r="D54" s="556"/>
      <c r="E54" s="92" t="s">
        <v>420</v>
      </c>
      <c r="F54" s="344"/>
    </row>
    <row r="55" spans="1:9" s="20" customFormat="1" ht="33.75" customHeight="1">
      <c r="B55" s="317" t="s">
        <v>56</v>
      </c>
      <c r="C55" s="574" t="s">
        <v>366</v>
      </c>
      <c r="D55" s="556"/>
      <c r="E55" s="92" t="s">
        <v>419</v>
      </c>
      <c r="F55" s="344"/>
    </row>
    <row r="56" spans="1:9" s="20" customFormat="1" ht="36" customHeight="1">
      <c r="B56" s="317" t="s">
        <v>57</v>
      </c>
      <c r="C56" s="574" t="s">
        <v>367</v>
      </c>
      <c r="D56" s="556"/>
      <c r="E56" s="92" t="s">
        <v>419</v>
      </c>
      <c r="F56" s="344"/>
    </row>
    <row r="57" spans="1:9" s="20" customFormat="1" ht="365.25" customHeight="1">
      <c r="B57" s="317" t="s">
        <v>58</v>
      </c>
      <c r="C57" s="573" t="s">
        <v>236</v>
      </c>
      <c r="D57" s="573"/>
      <c r="E57" s="96"/>
      <c r="F57" s="344" t="s">
        <v>574</v>
      </c>
    </row>
    <row r="58" spans="1:9" s="20" customFormat="1" ht="47.25" customHeight="1">
      <c r="B58" s="317" t="s">
        <v>60</v>
      </c>
      <c r="C58" s="593" t="s">
        <v>421</v>
      </c>
      <c r="D58" s="593"/>
      <c r="E58" s="92" t="s">
        <v>419</v>
      </c>
      <c r="F58" s="344"/>
    </row>
    <row r="59" spans="1:9" s="20" customFormat="1" ht="43.95" customHeight="1">
      <c r="B59" s="594" t="s">
        <v>365</v>
      </c>
      <c r="C59" s="595"/>
      <c r="D59" s="595"/>
      <c r="E59" s="595"/>
      <c r="F59" s="596"/>
    </row>
    <row r="60" spans="1:9" s="20" customFormat="1" ht="63.75" customHeight="1">
      <c r="B60" s="317" t="s">
        <v>61</v>
      </c>
      <c r="C60" s="573" t="s">
        <v>510</v>
      </c>
      <c r="D60" s="573"/>
      <c r="E60" s="92"/>
      <c r="F60" s="344" t="s">
        <v>575</v>
      </c>
    </row>
    <row r="61" spans="1:9" ht="18.75" customHeight="1">
      <c r="A61" s="23" t="s">
        <v>5</v>
      </c>
      <c r="B61" s="355" t="s">
        <v>511</v>
      </c>
      <c r="C61" s="319"/>
      <c r="D61" s="319"/>
      <c r="E61" s="320"/>
      <c r="F61" s="321"/>
    </row>
    <row r="62" spans="1:9" ht="60" customHeight="1">
      <c r="A62" s="23" t="s">
        <v>6</v>
      </c>
      <c r="B62" s="567"/>
      <c r="C62" s="568"/>
      <c r="D62" s="568"/>
      <c r="E62" s="568"/>
      <c r="F62" s="569"/>
    </row>
    <row r="63" spans="1:9" ht="38.25" customHeight="1">
      <c r="D63" s="250"/>
      <c r="E63" s="19"/>
      <c r="F63" s="250"/>
      <c r="G63" s="18"/>
      <c r="H63" s="18"/>
      <c r="I63" s="18"/>
    </row>
    <row r="64" spans="1:9" ht="26.25" customHeight="1">
      <c r="B64" s="585" t="s">
        <v>231</v>
      </c>
      <c r="C64" s="585"/>
      <c r="D64" s="585"/>
      <c r="E64" s="585"/>
      <c r="F64" s="585"/>
      <c r="G64" s="18"/>
      <c r="H64" s="18"/>
      <c r="I64" s="18"/>
    </row>
    <row r="66" spans="1:9" s="21" customFormat="1" ht="26.25" customHeight="1">
      <c r="B66" s="308" t="s">
        <v>0</v>
      </c>
      <c r="C66" s="550" t="s">
        <v>194</v>
      </c>
      <c r="D66" s="551"/>
      <c r="E66" s="312" t="s">
        <v>415</v>
      </c>
      <c r="F66" s="310" t="s">
        <v>220</v>
      </c>
    </row>
    <row r="67" spans="1:9" s="24" customFormat="1" ht="37.950000000000003" customHeight="1">
      <c r="B67" s="317" t="s">
        <v>21</v>
      </c>
      <c r="C67" s="573" t="s">
        <v>513</v>
      </c>
      <c r="D67" s="573"/>
      <c r="E67" s="92" t="s">
        <v>420</v>
      </c>
      <c r="F67" s="347" t="s">
        <v>576</v>
      </c>
    </row>
    <row r="68" spans="1:9" s="25" customFormat="1" ht="123" customHeight="1">
      <c r="B68" s="317" t="s">
        <v>22</v>
      </c>
      <c r="C68" s="573" t="s">
        <v>514</v>
      </c>
      <c r="D68" s="573"/>
      <c r="E68" s="92" t="s">
        <v>419</v>
      </c>
      <c r="F68" s="344" t="s">
        <v>577</v>
      </c>
    </row>
    <row r="69" spans="1:9" s="24" customFormat="1" ht="25.2" customHeight="1">
      <c r="B69" s="325" t="s">
        <v>23</v>
      </c>
      <c r="C69" s="555" t="s">
        <v>368</v>
      </c>
      <c r="D69" s="556"/>
      <c r="E69" s="92"/>
      <c r="F69" s="347"/>
    </row>
    <row r="70" spans="1:9" s="25" customFormat="1" ht="37.950000000000003" customHeight="1">
      <c r="B70" s="594" t="s">
        <v>369</v>
      </c>
      <c r="C70" s="613"/>
      <c r="D70" s="613"/>
      <c r="E70" s="613"/>
      <c r="F70" s="614"/>
    </row>
    <row r="71" spans="1:9" s="24" customFormat="1" ht="34.5" customHeight="1">
      <c r="B71" s="325" t="s">
        <v>52</v>
      </c>
      <c r="C71" s="574" t="s">
        <v>370</v>
      </c>
      <c r="D71" s="556"/>
      <c r="E71" s="92" t="s">
        <v>419</v>
      </c>
      <c r="F71" s="347"/>
    </row>
    <row r="72" spans="1:9" s="24" customFormat="1" ht="63" customHeight="1">
      <c r="B72" s="325" t="s">
        <v>53</v>
      </c>
      <c r="C72" s="574" t="s">
        <v>516</v>
      </c>
      <c r="D72" s="556"/>
      <c r="E72" s="92" t="s">
        <v>419</v>
      </c>
      <c r="F72" s="347"/>
    </row>
    <row r="73" spans="1:9" s="25" customFormat="1" ht="66" customHeight="1">
      <c r="B73" s="325" t="s">
        <v>54</v>
      </c>
      <c r="C73" s="591" t="s">
        <v>515</v>
      </c>
      <c r="D73" s="592"/>
      <c r="E73" s="92" t="s">
        <v>419</v>
      </c>
      <c r="F73" s="344"/>
    </row>
    <row r="74" spans="1:9" ht="18.75" customHeight="1">
      <c r="A74" s="23" t="s">
        <v>5</v>
      </c>
      <c r="B74" s="358" t="s">
        <v>517</v>
      </c>
      <c r="C74" s="319"/>
      <c r="D74" s="319"/>
      <c r="E74" s="320"/>
      <c r="F74" s="321"/>
    </row>
    <row r="75" spans="1:9" ht="60" customHeight="1">
      <c r="A75" s="23" t="s">
        <v>6</v>
      </c>
      <c r="B75" s="567" t="s">
        <v>578</v>
      </c>
      <c r="C75" s="568"/>
      <c r="D75" s="568"/>
      <c r="E75" s="568"/>
      <c r="F75" s="569"/>
    </row>
    <row r="76" spans="1:9">
      <c r="B76" s="15"/>
    </row>
    <row r="77" spans="1:9" ht="26.25" customHeight="1">
      <c r="B77" s="585" t="s">
        <v>232</v>
      </c>
      <c r="C77" s="585"/>
      <c r="D77" s="585"/>
      <c r="E77" s="585"/>
      <c r="F77" s="585"/>
      <c r="G77" s="18"/>
      <c r="H77" s="18"/>
      <c r="I77" s="18"/>
    </row>
    <row r="79" spans="1:9" s="21" customFormat="1" ht="26.25" customHeight="1">
      <c r="B79" s="308" t="s">
        <v>0</v>
      </c>
      <c r="C79" s="550" t="s">
        <v>194</v>
      </c>
      <c r="D79" s="551"/>
      <c r="E79" s="309" t="s">
        <v>416</v>
      </c>
      <c r="F79" s="310" t="s">
        <v>220</v>
      </c>
    </row>
    <row r="80" spans="1:9" s="75" customFormat="1" ht="81" customHeight="1">
      <c r="B80" s="325" t="s">
        <v>24</v>
      </c>
      <c r="C80" s="611" t="s">
        <v>455</v>
      </c>
      <c r="D80" s="612"/>
      <c r="E80" s="92" t="s">
        <v>419</v>
      </c>
      <c r="F80" s="394" t="s">
        <v>582</v>
      </c>
    </row>
    <row r="81" spans="1:9" s="24" customFormat="1" ht="41.4" customHeight="1">
      <c r="B81" s="317" t="s">
        <v>25</v>
      </c>
      <c r="C81" s="555" t="s">
        <v>518</v>
      </c>
      <c r="D81" s="556"/>
      <c r="E81" s="92" t="s">
        <v>419</v>
      </c>
      <c r="F81" s="347" t="s">
        <v>580</v>
      </c>
    </row>
    <row r="82" spans="1:9" s="24" customFormat="1" ht="63.75" customHeight="1">
      <c r="B82" s="317" t="s">
        <v>26</v>
      </c>
      <c r="C82" s="555" t="s">
        <v>519</v>
      </c>
      <c r="D82" s="556"/>
      <c r="E82" s="92" t="s">
        <v>419</v>
      </c>
      <c r="F82" s="393" t="s">
        <v>581</v>
      </c>
    </row>
    <row r="83" spans="1:9" s="24" customFormat="1" ht="64.5" customHeight="1">
      <c r="B83" s="317" t="s">
        <v>40</v>
      </c>
      <c r="C83" s="574" t="s">
        <v>373</v>
      </c>
      <c r="D83" s="556"/>
      <c r="E83" s="92" t="s">
        <v>419</v>
      </c>
      <c r="F83" s="347" t="s">
        <v>583</v>
      </c>
    </row>
    <row r="84" spans="1:9" s="25" customFormat="1" ht="48" customHeight="1">
      <c r="B84" s="317" t="s">
        <v>41</v>
      </c>
      <c r="C84" s="574" t="s">
        <v>521</v>
      </c>
      <c r="D84" s="556"/>
      <c r="E84" s="92" t="s">
        <v>419</v>
      </c>
      <c r="F84" s="344"/>
    </row>
    <row r="85" spans="1:9" s="24" customFormat="1" ht="34.5" customHeight="1">
      <c r="B85" s="317" t="s">
        <v>42</v>
      </c>
      <c r="C85" s="573" t="s">
        <v>520</v>
      </c>
      <c r="D85" s="573"/>
      <c r="E85" s="92" t="s">
        <v>419</v>
      </c>
      <c r="F85" s="344"/>
    </row>
    <row r="86" spans="1:9" s="25" customFormat="1" ht="34.950000000000003" customHeight="1">
      <c r="B86" s="317" t="s">
        <v>44</v>
      </c>
      <c r="C86" s="574" t="s">
        <v>371</v>
      </c>
      <c r="D86" s="556"/>
      <c r="E86" s="92" t="s">
        <v>419</v>
      </c>
      <c r="F86" s="344"/>
    </row>
    <row r="87" spans="1:9" s="25" customFormat="1" ht="66.75" customHeight="1">
      <c r="B87" s="317" t="s">
        <v>45</v>
      </c>
      <c r="C87" s="573" t="s">
        <v>522</v>
      </c>
      <c r="D87" s="573"/>
      <c r="E87" s="92"/>
      <c r="F87" s="344"/>
    </row>
    <row r="88" spans="1:9" s="25" customFormat="1" ht="37.200000000000003" customHeight="1">
      <c r="B88" s="317" t="s">
        <v>46</v>
      </c>
      <c r="C88" s="593" t="s">
        <v>372</v>
      </c>
      <c r="D88" s="593"/>
      <c r="E88" s="92" t="s">
        <v>420</v>
      </c>
      <c r="F88" s="359"/>
    </row>
    <row r="89" spans="1:9" s="25" customFormat="1" ht="66.75" customHeight="1">
      <c r="B89" s="317" t="s">
        <v>59</v>
      </c>
      <c r="C89" s="591" t="s">
        <v>374</v>
      </c>
      <c r="D89" s="592"/>
      <c r="E89" s="92" t="s">
        <v>420</v>
      </c>
      <c r="F89" s="359" t="s">
        <v>579</v>
      </c>
    </row>
    <row r="90" spans="1:9" s="25" customFormat="1" ht="79.5" customHeight="1">
      <c r="B90" s="317" t="s">
        <v>418</v>
      </c>
      <c r="C90" s="591" t="s">
        <v>523</v>
      </c>
      <c r="D90" s="592"/>
      <c r="E90" s="92" t="s">
        <v>420</v>
      </c>
      <c r="F90" s="344"/>
    </row>
    <row r="91" spans="1:9" ht="18.75" customHeight="1">
      <c r="A91" s="23"/>
      <c r="B91" s="355" t="s">
        <v>375</v>
      </c>
      <c r="C91" s="319"/>
      <c r="D91" s="319"/>
      <c r="E91" s="320"/>
      <c r="F91" s="321"/>
    </row>
    <row r="92" spans="1:9" ht="60" customHeight="1">
      <c r="A92" s="23"/>
      <c r="B92" s="567"/>
      <c r="C92" s="568"/>
      <c r="D92" s="568"/>
      <c r="E92" s="568"/>
      <c r="F92" s="569"/>
    </row>
    <row r="93" spans="1:9">
      <c r="B93" s="15"/>
    </row>
    <row r="94" spans="1:9" ht="26.25" customHeight="1">
      <c r="B94" s="585" t="s">
        <v>376</v>
      </c>
      <c r="C94" s="585"/>
      <c r="D94" s="585"/>
      <c r="E94" s="585"/>
      <c r="F94" s="585"/>
      <c r="G94" s="18"/>
      <c r="H94" s="18"/>
      <c r="I94" s="18"/>
    </row>
    <row r="96" spans="1:9" s="21" customFormat="1" ht="26.25" customHeight="1">
      <c r="B96" s="308" t="s">
        <v>0</v>
      </c>
      <c r="C96" s="550" t="s">
        <v>194</v>
      </c>
      <c r="D96" s="551"/>
      <c r="E96" s="309" t="s">
        <v>415</v>
      </c>
      <c r="F96" s="310" t="s">
        <v>243</v>
      </c>
    </row>
    <row r="97" spans="1:6" s="24" customFormat="1" ht="81" customHeight="1">
      <c r="B97" s="325" t="s">
        <v>27</v>
      </c>
      <c r="C97" s="609" t="s">
        <v>524</v>
      </c>
      <c r="D97" s="610"/>
      <c r="E97" s="92" t="s">
        <v>420</v>
      </c>
      <c r="F97" s="347"/>
    </row>
    <row r="98" spans="1:6" s="24" customFormat="1" ht="65.25" customHeight="1">
      <c r="B98" s="317" t="s">
        <v>28</v>
      </c>
      <c r="C98" s="555" t="s">
        <v>525</v>
      </c>
      <c r="D98" s="556"/>
      <c r="E98" s="92" t="s">
        <v>419</v>
      </c>
      <c r="F98" s="347" t="s">
        <v>584</v>
      </c>
    </row>
    <row r="99" spans="1:6" ht="18.75" customHeight="1">
      <c r="A99" s="23"/>
      <c r="B99" s="355" t="s">
        <v>526</v>
      </c>
      <c r="C99" s="319"/>
      <c r="D99" s="319"/>
      <c r="E99" s="320"/>
      <c r="F99" s="321"/>
    </row>
    <row r="100" spans="1:6" ht="60" customHeight="1">
      <c r="A100" s="23"/>
      <c r="B100" s="567"/>
      <c r="C100" s="568"/>
      <c r="D100" s="568"/>
      <c r="E100" s="568"/>
      <c r="F100" s="569"/>
    </row>
  </sheetData>
  <sheetProtection algorithmName="SHA-512" hashValue="rEXtK3QwfJVO9BksbWqxpK/eCE3qwK+BJ2sZob+wVCouWUb9dAmri/CGiODjnR2LgkbVF/r9/pF/Qjapa2SDOg==" saltValue="fZabI/RHIU1q6rhUIY8xEQ==" spinCount="100000" sheet="1" formatCells="0" formatColumns="0" formatRows="0" insertColumns="0" insertRows="0" insertHyperlinks="0"/>
  <mergeCells count="72">
    <mergeCell ref="C83:D83"/>
    <mergeCell ref="C55:D55"/>
    <mergeCell ref="C56:D56"/>
    <mergeCell ref="C72:D72"/>
    <mergeCell ref="C80:D80"/>
    <mergeCell ref="B70:F70"/>
    <mergeCell ref="C71:D71"/>
    <mergeCell ref="C66:D66"/>
    <mergeCell ref="C69:D69"/>
    <mergeCell ref="C67:D67"/>
    <mergeCell ref="C68:D68"/>
    <mergeCell ref="B64:F64"/>
    <mergeCell ref="C98:D98"/>
    <mergeCell ref="B100:F100"/>
    <mergeCell ref="B92:F92"/>
    <mergeCell ref="B94:F94"/>
    <mergeCell ref="C96:D96"/>
    <mergeCell ref="C97:D97"/>
    <mergeCell ref="B42:F42"/>
    <mergeCell ref="C90:D90"/>
    <mergeCell ref="C89:D89"/>
    <mergeCell ref="C82:D82"/>
    <mergeCell ref="C88:D88"/>
    <mergeCell ref="C87:D87"/>
    <mergeCell ref="C85:D85"/>
    <mergeCell ref="C86:D86"/>
    <mergeCell ref="C54:D54"/>
    <mergeCell ref="C84:D84"/>
    <mergeCell ref="B62:F62"/>
    <mergeCell ref="C81:D81"/>
    <mergeCell ref="B75:F75"/>
    <mergeCell ref="B77:F77"/>
    <mergeCell ref="C79:D79"/>
    <mergeCell ref="C73:D73"/>
    <mergeCell ref="C40:D40"/>
    <mergeCell ref="C24:D24"/>
    <mergeCell ref="C23:D23"/>
    <mergeCell ref="B33:F33"/>
    <mergeCell ref="C36:D36"/>
    <mergeCell ref="C37:D37"/>
    <mergeCell ref="C35:D35"/>
    <mergeCell ref="C38:D38"/>
    <mergeCell ref="C39:D39"/>
    <mergeCell ref="B31:F31"/>
    <mergeCell ref="C25:D25"/>
    <mergeCell ref="C27:D27"/>
    <mergeCell ref="C29:D29"/>
    <mergeCell ref="C26:D26"/>
    <mergeCell ref="C28:D28"/>
    <mergeCell ref="C16:D16"/>
    <mergeCell ref="B18:F18"/>
    <mergeCell ref="B20:F20"/>
    <mergeCell ref="C22:D22"/>
    <mergeCell ref="B7:D7"/>
    <mergeCell ref="B8:F8"/>
    <mergeCell ref="B11:F11"/>
    <mergeCell ref="C13:D13"/>
    <mergeCell ref="C14:D14"/>
    <mergeCell ref="C15:D15"/>
    <mergeCell ref="B44:F44"/>
    <mergeCell ref="C46:D46"/>
    <mergeCell ref="C47:D47"/>
    <mergeCell ref="C51:D51"/>
    <mergeCell ref="C48:D48"/>
    <mergeCell ref="C49:D49"/>
    <mergeCell ref="C52:D52"/>
    <mergeCell ref="C50:D50"/>
    <mergeCell ref="C57:D57"/>
    <mergeCell ref="C58:D58"/>
    <mergeCell ref="C60:D60"/>
    <mergeCell ref="B59:F59"/>
    <mergeCell ref="C53:D53"/>
  </mergeCells>
  <dataValidations count="2">
    <dataValidation type="list" allowBlank="1" showInputMessage="1" showErrorMessage="1" sqref="E70" xr:uid="{00000000-0002-0000-0900-000000000000}">
      <formula1>$B$1:$B$1</formula1>
    </dataValidation>
    <dataValidation type="list" allowBlank="1" showInputMessage="1" showErrorMessage="1" sqref="E14:E16 E23:E29 E36:E40 E47:E56 E58 E60 E67:E69 E71:E73 E80:E90 E97:E98" xr:uid="{00000000-0002-0000-0900-000001000000}">
      <formula1>$B$2:$B$3</formula1>
    </dataValidation>
  </dataValidations>
  <hyperlinks>
    <hyperlink ref="F82" r:id="rId1" xr:uid="{00000000-0004-0000-0900-000000000000}"/>
    <hyperlink ref="F80" r:id="rId2" xr:uid="{00000000-0004-0000-0900-000001000000}"/>
  </hyperlinks>
  <pageMargins left="0.25" right="0.25" top="0.35" bottom="0.54" header="0.3" footer="0.3"/>
  <pageSetup paperSize="9" scale="60"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5" zoomScaleNormal="100" workbookViewId="0">
      <selection activeCell="B4" sqref="B4"/>
    </sheetView>
  </sheetViews>
  <sheetFormatPr defaultColWidth="8.88671875" defaultRowHeight="14.4"/>
  <cols>
    <col min="1" max="1" width="1.77734375" style="1" customWidth="1"/>
    <col min="2" max="2" width="8.88671875" style="1"/>
    <col min="3" max="4" width="8.88671875" style="1" customWidth="1"/>
    <col min="5" max="5" width="10.77734375" style="1" customWidth="1"/>
    <col min="6" max="11" width="9" style="1" customWidth="1"/>
    <col min="12" max="12" width="8.88671875" style="1" customWidth="1"/>
    <col min="13" max="14" width="8.88671875" style="1"/>
    <col min="15" max="15" width="27.44140625" style="1" customWidth="1"/>
    <col min="16" max="16384" width="8.88671875" style="1"/>
  </cols>
  <sheetData>
    <row r="1" spans="2:20" s="3" customFormat="1" ht="42.75" customHeight="1">
      <c r="F1" s="414" t="s">
        <v>239</v>
      </c>
      <c r="G1" s="414"/>
      <c r="H1" s="414"/>
      <c r="I1" s="414"/>
      <c r="J1" s="414"/>
      <c r="K1" s="414"/>
      <c r="L1" s="414"/>
      <c r="M1" s="414"/>
      <c r="N1" s="414"/>
      <c r="O1" s="414"/>
    </row>
    <row r="2" spans="2:20" s="3" customFormat="1" ht="39" customHeight="1">
      <c r="F2" s="415" t="s">
        <v>554</v>
      </c>
      <c r="G2" s="416"/>
      <c r="H2" s="416"/>
      <c r="I2" s="416"/>
      <c r="J2" s="416"/>
      <c r="K2" s="416"/>
      <c r="L2" s="416"/>
      <c r="M2" s="416"/>
      <c r="N2" s="416"/>
      <c r="O2" s="416"/>
    </row>
    <row r="3" spans="2:20" ht="24.75" customHeight="1"/>
    <row r="4" spans="2:20" ht="21">
      <c r="B4" s="10" t="s">
        <v>240</v>
      </c>
      <c r="C4" s="11"/>
      <c r="D4" s="11"/>
      <c r="E4" s="11"/>
      <c r="F4" s="11"/>
      <c r="G4" s="11"/>
      <c r="H4" s="11"/>
      <c r="I4" s="11"/>
      <c r="J4" s="11"/>
      <c r="K4" s="11"/>
      <c r="L4" s="11"/>
      <c r="M4" s="11"/>
      <c r="N4" s="11"/>
      <c r="O4" s="11"/>
    </row>
    <row r="5" spans="2:20" ht="15.6">
      <c r="B5" s="2"/>
    </row>
    <row r="6" spans="2:20" s="5" customFormat="1" ht="18" customHeight="1">
      <c r="B6" s="60" t="s">
        <v>241</v>
      </c>
      <c r="C6" s="60"/>
      <c r="D6" s="60"/>
      <c r="E6" s="60"/>
      <c r="F6" s="60"/>
      <c r="G6" s="61"/>
      <c r="H6" s="61"/>
      <c r="I6" s="61"/>
      <c r="J6" s="61"/>
      <c r="K6" s="61"/>
      <c r="L6" s="61"/>
      <c r="M6" s="61"/>
      <c r="N6" s="61"/>
      <c r="O6" s="61"/>
      <c r="R6" s="6"/>
    </row>
    <row r="7" spans="2:20" ht="166.5" customHeight="1">
      <c r="B7" s="420" t="s">
        <v>533</v>
      </c>
      <c r="C7" s="421"/>
      <c r="D7" s="421"/>
      <c r="E7" s="421"/>
      <c r="F7" s="421"/>
      <c r="G7" s="421"/>
      <c r="H7" s="421"/>
      <c r="I7" s="421"/>
      <c r="J7" s="421"/>
      <c r="K7" s="421"/>
      <c r="L7" s="421"/>
      <c r="M7" s="421"/>
      <c r="N7" s="421"/>
      <c r="O7" s="422"/>
      <c r="T7" s="29"/>
    </row>
    <row r="9" spans="2:20" s="5" customFormat="1" ht="18" customHeight="1">
      <c r="B9" s="60" t="s">
        <v>288</v>
      </c>
      <c r="C9" s="60"/>
      <c r="D9" s="60"/>
      <c r="E9" s="60"/>
      <c r="F9" s="60"/>
      <c r="G9" s="62"/>
      <c r="H9" s="62"/>
      <c r="I9" s="62"/>
      <c r="J9" s="62"/>
      <c r="K9" s="62"/>
      <c r="L9" s="62"/>
      <c r="M9" s="62"/>
      <c r="N9" s="62"/>
      <c r="O9" s="62"/>
      <c r="R9" s="6"/>
    </row>
    <row r="10" spans="2:20" ht="149.25" customHeight="1">
      <c r="B10" s="420" t="s">
        <v>450</v>
      </c>
      <c r="C10" s="426"/>
      <c r="D10" s="426"/>
      <c r="E10" s="426"/>
      <c r="F10" s="426"/>
      <c r="G10" s="426"/>
      <c r="H10" s="426"/>
      <c r="I10" s="426"/>
      <c r="J10" s="426"/>
      <c r="K10" s="426"/>
      <c r="L10" s="426"/>
      <c r="M10" s="426"/>
      <c r="N10" s="426"/>
      <c r="O10" s="427"/>
    </row>
    <row r="12" spans="2:20" s="5" customFormat="1" ht="18" customHeight="1">
      <c r="B12" s="60" t="s">
        <v>242</v>
      </c>
      <c r="C12" s="60"/>
      <c r="D12" s="60"/>
      <c r="E12" s="60"/>
      <c r="F12" s="60"/>
      <c r="G12" s="63"/>
      <c r="H12" s="63"/>
      <c r="I12" s="63"/>
      <c r="J12" s="63"/>
      <c r="K12" s="63"/>
      <c r="L12" s="63"/>
      <c r="M12" s="63"/>
      <c r="N12" s="63"/>
      <c r="O12" s="63"/>
      <c r="R12" s="6"/>
    </row>
    <row r="13" spans="2:20" ht="149.25" customHeight="1">
      <c r="B13" s="423" t="s">
        <v>555</v>
      </c>
      <c r="C13" s="424"/>
      <c r="D13" s="424"/>
      <c r="E13" s="424"/>
      <c r="F13" s="424"/>
      <c r="G13" s="424"/>
      <c r="H13" s="424"/>
      <c r="I13" s="424"/>
      <c r="J13" s="424"/>
      <c r="K13" s="424"/>
      <c r="L13" s="424"/>
      <c r="M13" s="424"/>
      <c r="N13" s="424"/>
      <c r="O13" s="425"/>
    </row>
    <row r="14" spans="2:20" ht="225.75" customHeight="1">
      <c r="B14" s="428" t="s">
        <v>538</v>
      </c>
      <c r="C14" s="429"/>
      <c r="D14" s="429"/>
      <c r="E14" s="429"/>
      <c r="F14" s="429"/>
      <c r="G14" s="429"/>
      <c r="H14" s="429"/>
      <c r="I14" s="429"/>
      <c r="J14" s="429"/>
      <c r="K14" s="429"/>
      <c r="L14" s="429"/>
      <c r="M14" s="429"/>
      <c r="N14" s="429"/>
      <c r="O14" s="430"/>
    </row>
    <row r="15" spans="2:20" ht="164.25" customHeight="1">
      <c r="B15" s="431" t="s">
        <v>556</v>
      </c>
      <c r="C15" s="432"/>
      <c r="D15" s="432"/>
      <c r="E15" s="432"/>
      <c r="F15" s="432"/>
      <c r="G15" s="432"/>
      <c r="H15" s="432"/>
      <c r="I15" s="432"/>
      <c r="J15" s="432"/>
      <c r="K15" s="432"/>
      <c r="L15" s="432"/>
      <c r="M15" s="432"/>
      <c r="N15" s="432"/>
      <c r="O15" s="433"/>
    </row>
    <row r="17" spans="2:15" ht="15.6">
      <c r="B17" s="60" t="s">
        <v>289</v>
      </c>
      <c r="C17" s="60"/>
      <c r="D17" s="60"/>
      <c r="E17" s="60"/>
      <c r="F17" s="60"/>
      <c r="G17" s="62"/>
      <c r="H17" s="62"/>
      <c r="I17" s="62"/>
      <c r="J17" s="62"/>
      <c r="K17" s="62"/>
      <c r="L17" s="62"/>
      <c r="M17" s="62"/>
      <c r="N17" s="62"/>
      <c r="O17" s="62"/>
    </row>
    <row r="18" spans="2:15" ht="108" customHeight="1">
      <c r="B18" s="417" t="s">
        <v>557</v>
      </c>
      <c r="C18" s="418"/>
      <c r="D18" s="418"/>
      <c r="E18" s="418"/>
      <c r="F18" s="418"/>
      <c r="G18" s="418"/>
      <c r="H18" s="418"/>
      <c r="I18" s="418"/>
      <c r="J18" s="418"/>
      <c r="K18" s="418"/>
      <c r="L18" s="418"/>
      <c r="M18" s="418"/>
      <c r="N18" s="418"/>
      <c r="O18" s="419"/>
    </row>
    <row r="42" spans="16:18" ht="15.6">
      <c r="P42" s="6"/>
      <c r="Q42" s="6"/>
      <c r="R42" s="6"/>
    </row>
    <row r="55" spans="16:18" ht="15.6">
      <c r="P55" s="6"/>
      <c r="Q55" s="6"/>
      <c r="R55" s="6"/>
    </row>
  </sheetData>
  <mergeCells count="8">
    <mergeCell ref="F1:O1"/>
    <mergeCell ref="F2:O2"/>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77734375" style="28" customWidth="1"/>
    <col min="2" max="3" width="11.21875" style="28" customWidth="1"/>
    <col min="4" max="4" width="8.88671875" style="28" customWidth="1"/>
    <col min="5" max="5" width="8.77734375" style="28" customWidth="1"/>
    <col min="6" max="11" width="9" style="28" customWidth="1"/>
    <col min="12" max="12" width="8.88671875" style="28" customWidth="1"/>
    <col min="13" max="14" width="8.88671875" style="28"/>
    <col min="15" max="15" width="20.5546875" style="28" customWidth="1"/>
    <col min="16" max="16384" width="8.88671875" style="28"/>
  </cols>
  <sheetData>
    <row r="1" spans="2:18" s="44" customFormat="1" ht="39.75" customHeight="1">
      <c r="F1" s="414" t="s">
        <v>239</v>
      </c>
      <c r="G1" s="414"/>
      <c r="H1" s="414"/>
      <c r="I1" s="414"/>
      <c r="J1" s="414"/>
      <c r="K1" s="414"/>
      <c r="L1" s="414"/>
      <c r="M1" s="414"/>
      <c r="N1" s="414"/>
      <c r="O1" s="414"/>
    </row>
    <row r="2" spans="2:18" s="44" customFormat="1" ht="58.5" customHeight="1">
      <c r="F2" s="415" t="s">
        <v>554</v>
      </c>
      <c r="G2" s="416"/>
      <c r="H2" s="416"/>
      <c r="I2" s="416"/>
      <c r="J2" s="416"/>
      <c r="K2" s="416"/>
      <c r="L2" s="416"/>
      <c r="M2" s="416"/>
      <c r="N2" s="416"/>
      <c r="O2" s="416"/>
    </row>
    <row r="3" spans="2:18" s="45" customFormat="1" ht="1.5" hidden="1" customHeight="1"/>
    <row r="4" spans="2:18" s="45" customFormat="1" ht="21">
      <c r="B4" s="10" t="s">
        <v>245</v>
      </c>
      <c r="C4" s="69"/>
      <c r="D4" s="69"/>
      <c r="E4" s="69"/>
      <c r="F4" s="69"/>
      <c r="G4" s="69"/>
      <c r="H4" s="69"/>
      <c r="I4" s="69"/>
      <c r="J4" s="69"/>
      <c r="K4" s="69"/>
      <c r="L4" s="69"/>
      <c r="M4" s="69"/>
      <c r="N4" s="69"/>
      <c r="O4" s="69"/>
    </row>
    <row r="5" spans="2:18" ht="15.6">
      <c r="B5" s="77"/>
    </row>
    <row r="6" spans="2:18" s="78" customFormat="1" ht="18" customHeight="1">
      <c r="B6" s="436" t="s">
        <v>244</v>
      </c>
      <c r="C6" s="436"/>
      <c r="D6" s="436"/>
      <c r="E6" s="436"/>
      <c r="F6" s="436"/>
      <c r="R6" s="79"/>
    </row>
    <row r="7" spans="2:18" ht="259.5" customHeight="1">
      <c r="B7" s="417" t="s">
        <v>444</v>
      </c>
      <c r="C7" s="434"/>
      <c r="D7" s="434"/>
      <c r="E7" s="434"/>
      <c r="F7" s="434"/>
      <c r="G7" s="434"/>
      <c r="H7" s="434"/>
      <c r="I7" s="434"/>
      <c r="J7" s="434"/>
      <c r="K7" s="434"/>
      <c r="L7" s="434"/>
      <c r="M7" s="434"/>
      <c r="N7" s="434"/>
      <c r="O7" s="435"/>
    </row>
    <row r="8" spans="2:18" ht="17.25" customHeight="1">
      <c r="B8" s="80"/>
      <c r="C8" s="81"/>
      <c r="D8" s="81"/>
      <c r="E8" s="81"/>
      <c r="F8" s="81"/>
      <c r="G8" s="81"/>
      <c r="H8" s="81"/>
      <c r="I8" s="81"/>
      <c r="J8" s="81"/>
      <c r="K8" s="81"/>
      <c r="L8" s="81"/>
      <c r="M8" s="81"/>
      <c r="N8" s="81"/>
      <c r="O8" s="81"/>
    </row>
    <row r="9" spans="2:18" s="78" customFormat="1" ht="18" customHeight="1">
      <c r="B9" s="436" t="s">
        <v>247</v>
      </c>
      <c r="C9" s="436"/>
      <c r="D9" s="436"/>
      <c r="E9" s="436"/>
      <c r="F9" s="436"/>
      <c r="R9" s="79"/>
    </row>
    <row r="10" spans="2:18" ht="331.5" customHeight="1">
      <c r="B10" s="420" t="s">
        <v>457</v>
      </c>
      <c r="C10" s="421"/>
      <c r="D10" s="421"/>
      <c r="E10" s="421"/>
      <c r="F10" s="421"/>
      <c r="G10" s="421"/>
      <c r="H10" s="421"/>
      <c r="I10" s="421"/>
      <c r="J10" s="421"/>
      <c r="K10" s="421"/>
      <c r="L10" s="421"/>
      <c r="M10" s="421"/>
      <c r="N10" s="421"/>
      <c r="O10" s="422"/>
    </row>
    <row r="11" spans="2:18" ht="17.25" customHeight="1">
      <c r="B11" s="80"/>
      <c r="C11" s="81"/>
      <c r="D11" s="81"/>
      <c r="E11" s="81"/>
      <c r="F11" s="81"/>
      <c r="G11" s="81"/>
      <c r="H11" s="81"/>
      <c r="I11" s="81"/>
      <c r="J11" s="81"/>
      <c r="K11" s="81"/>
      <c r="L11" s="81"/>
      <c r="M11" s="81"/>
      <c r="N11" s="81"/>
      <c r="O11" s="81"/>
    </row>
    <row r="12" spans="2:18" ht="21.75" customHeight="1"/>
    <row r="13" spans="2:18" s="78" customFormat="1" ht="18" customHeight="1">
      <c r="B13" s="65" t="s">
        <v>290</v>
      </c>
      <c r="C13" s="65"/>
      <c r="D13" s="65"/>
      <c r="E13" s="65"/>
      <c r="F13" s="65"/>
      <c r="G13" s="76"/>
      <c r="H13" s="76"/>
      <c r="I13" s="76"/>
      <c r="J13" s="76"/>
      <c r="K13" s="76"/>
      <c r="L13" s="76"/>
      <c r="M13" s="76"/>
      <c r="N13" s="76"/>
      <c r="O13" s="76"/>
      <c r="R13" s="79"/>
    </row>
    <row r="14" spans="2:18" s="78" customFormat="1" ht="74.25" customHeight="1">
      <c r="B14" s="437" t="s">
        <v>442</v>
      </c>
      <c r="C14" s="437"/>
      <c r="D14" s="437"/>
      <c r="E14" s="437"/>
      <c r="F14" s="437"/>
      <c r="G14" s="438" t="s">
        <v>460</v>
      </c>
      <c r="H14" s="438"/>
      <c r="I14" s="438"/>
      <c r="J14" s="438"/>
      <c r="K14" s="438"/>
      <c r="L14" s="438"/>
      <c r="M14" s="438"/>
      <c r="N14" s="438"/>
      <c r="O14" s="438"/>
      <c r="R14" s="79"/>
    </row>
    <row r="15" spans="2:18" ht="195.75" customHeight="1">
      <c r="B15" s="437" t="s">
        <v>294</v>
      </c>
      <c r="C15" s="437"/>
      <c r="D15" s="437"/>
      <c r="E15" s="437"/>
      <c r="F15" s="437"/>
      <c r="G15" s="438" t="s">
        <v>291</v>
      </c>
      <c r="H15" s="438"/>
      <c r="I15" s="438"/>
      <c r="J15" s="438"/>
      <c r="K15" s="438"/>
      <c r="L15" s="438"/>
      <c r="M15" s="438"/>
      <c r="N15" s="438"/>
      <c r="O15" s="438"/>
    </row>
    <row r="16" spans="2:18" ht="135.75" customHeight="1">
      <c r="B16" s="437" t="s">
        <v>295</v>
      </c>
      <c r="C16" s="437"/>
      <c r="D16" s="437"/>
      <c r="E16" s="437"/>
      <c r="F16" s="437"/>
      <c r="G16" s="438" t="s">
        <v>292</v>
      </c>
      <c r="H16" s="438"/>
      <c r="I16" s="438"/>
      <c r="J16" s="438"/>
      <c r="K16" s="438"/>
      <c r="L16" s="438"/>
      <c r="M16" s="438"/>
      <c r="N16" s="438"/>
      <c r="O16" s="438"/>
    </row>
    <row r="17" spans="2:18" ht="133.5" customHeight="1">
      <c r="B17" s="437" t="s">
        <v>339</v>
      </c>
      <c r="C17" s="437"/>
      <c r="D17" s="437"/>
      <c r="E17" s="437"/>
      <c r="F17" s="437"/>
      <c r="G17" s="438" t="s">
        <v>461</v>
      </c>
      <c r="H17" s="438"/>
      <c r="I17" s="438"/>
      <c r="J17" s="438"/>
      <c r="K17" s="438"/>
      <c r="L17" s="438"/>
      <c r="M17" s="438"/>
      <c r="N17" s="438"/>
      <c r="O17" s="438"/>
    </row>
    <row r="18" spans="2:18" ht="125.25" customHeight="1">
      <c r="B18" s="437" t="s">
        <v>340</v>
      </c>
      <c r="C18" s="437"/>
      <c r="D18" s="437"/>
      <c r="E18" s="437"/>
      <c r="F18" s="437"/>
      <c r="G18" s="438" t="s">
        <v>296</v>
      </c>
      <c r="H18" s="438"/>
      <c r="I18" s="438"/>
      <c r="J18" s="438"/>
      <c r="K18" s="438"/>
      <c r="L18" s="438"/>
      <c r="M18" s="438"/>
      <c r="N18" s="438"/>
      <c r="O18" s="438"/>
    </row>
    <row r="19" spans="2:18" ht="136.5" customHeight="1">
      <c r="B19" s="437" t="s">
        <v>403</v>
      </c>
      <c r="C19" s="437"/>
      <c r="D19" s="437"/>
      <c r="E19" s="437"/>
      <c r="F19" s="437"/>
      <c r="G19" s="438" t="s">
        <v>462</v>
      </c>
      <c r="H19" s="438"/>
      <c r="I19" s="438"/>
      <c r="J19" s="438"/>
      <c r="K19" s="438"/>
      <c r="L19" s="438"/>
      <c r="M19" s="438"/>
      <c r="N19" s="438"/>
      <c r="O19" s="438"/>
    </row>
    <row r="20" spans="2:18" ht="303.75" customHeight="1">
      <c r="B20" s="437" t="s">
        <v>297</v>
      </c>
      <c r="C20" s="437"/>
      <c r="D20" s="437"/>
      <c r="E20" s="437"/>
      <c r="F20" s="437"/>
      <c r="G20" s="438" t="s">
        <v>463</v>
      </c>
      <c r="H20" s="438"/>
      <c r="I20" s="438"/>
      <c r="J20" s="438"/>
      <c r="K20" s="438"/>
      <c r="L20" s="438"/>
      <c r="M20" s="438"/>
      <c r="N20" s="438"/>
      <c r="O20" s="438"/>
    </row>
    <row r="21" spans="2:18" ht="96.75" customHeight="1">
      <c r="B21" s="437" t="s">
        <v>298</v>
      </c>
      <c r="C21" s="437"/>
      <c r="D21" s="437"/>
      <c r="E21" s="437"/>
      <c r="F21" s="437"/>
      <c r="G21" s="438" t="s">
        <v>472</v>
      </c>
      <c r="H21" s="438"/>
      <c r="I21" s="438"/>
      <c r="J21" s="438"/>
      <c r="K21" s="438"/>
      <c r="L21" s="438"/>
      <c r="M21" s="438"/>
      <c r="N21" s="438"/>
      <c r="O21" s="438"/>
    </row>
    <row r="22" spans="2:18" ht="108" customHeight="1">
      <c r="B22" s="437" t="s">
        <v>458</v>
      </c>
      <c r="C22" s="437"/>
      <c r="D22" s="437"/>
      <c r="E22" s="437"/>
      <c r="F22" s="437"/>
      <c r="G22" s="438" t="s">
        <v>459</v>
      </c>
      <c r="H22" s="438"/>
      <c r="I22" s="438"/>
      <c r="J22" s="438"/>
      <c r="K22" s="438"/>
      <c r="L22" s="438"/>
      <c r="M22" s="438"/>
      <c r="N22" s="438"/>
      <c r="O22" s="438"/>
    </row>
    <row r="23" spans="2:18" ht="99" customHeight="1">
      <c r="B23" s="437" t="s">
        <v>299</v>
      </c>
      <c r="C23" s="437"/>
      <c r="D23" s="437"/>
      <c r="E23" s="437"/>
      <c r="F23" s="437"/>
      <c r="G23" s="438" t="s">
        <v>293</v>
      </c>
      <c r="H23" s="438"/>
      <c r="I23" s="438"/>
      <c r="J23" s="438"/>
      <c r="K23" s="438"/>
      <c r="L23" s="438"/>
      <c r="M23" s="438"/>
      <c r="N23" s="438"/>
      <c r="O23" s="438"/>
    </row>
    <row r="24" spans="2:18" ht="99" customHeight="1">
      <c r="B24" s="437" t="s">
        <v>300</v>
      </c>
      <c r="C24" s="437"/>
      <c r="D24" s="437"/>
      <c r="E24" s="437"/>
      <c r="F24" s="437"/>
      <c r="G24" s="439" t="s">
        <v>443</v>
      </c>
      <c r="H24" s="439"/>
      <c r="I24" s="439"/>
      <c r="J24" s="439"/>
      <c r="K24" s="439"/>
      <c r="L24" s="439"/>
      <c r="M24" s="439"/>
      <c r="N24" s="439"/>
      <c r="O24" s="439"/>
    </row>
    <row r="25" spans="2:18" ht="109.5" customHeight="1">
      <c r="B25" s="437" t="s">
        <v>301</v>
      </c>
      <c r="C25" s="437"/>
      <c r="D25" s="437"/>
      <c r="E25" s="437"/>
      <c r="F25" s="437"/>
      <c r="G25" s="438" t="s">
        <v>464</v>
      </c>
      <c r="H25" s="438"/>
      <c r="I25" s="438"/>
      <c r="J25" s="438"/>
      <c r="K25" s="438"/>
      <c r="L25" s="438"/>
      <c r="M25" s="438"/>
      <c r="N25" s="438"/>
      <c r="O25" s="438"/>
    </row>
    <row r="26" spans="2:18" ht="160.5" customHeight="1">
      <c r="B26" s="437" t="s">
        <v>246</v>
      </c>
      <c r="C26" s="437"/>
      <c r="D26" s="437"/>
      <c r="E26" s="437"/>
      <c r="F26" s="437"/>
      <c r="G26" s="438" t="s">
        <v>465</v>
      </c>
      <c r="H26" s="438"/>
      <c r="I26" s="438"/>
      <c r="J26" s="438"/>
      <c r="K26" s="438"/>
      <c r="L26" s="438"/>
      <c r="M26" s="438"/>
      <c r="N26" s="438"/>
      <c r="O26" s="438"/>
    </row>
    <row r="29" spans="2:18" ht="15.6">
      <c r="P29" s="82"/>
      <c r="Q29" s="82"/>
      <c r="R29" s="82"/>
    </row>
    <row r="53" spans="16:18" ht="15.6">
      <c r="P53" s="82"/>
      <c r="Q53" s="82"/>
      <c r="R53" s="82"/>
    </row>
    <row r="66" spans="16:18" ht="15.6">
      <c r="P66" s="82"/>
      <c r="Q66" s="82"/>
      <c r="R66" s="82"/>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3:F23"/>
    <mergeCell ref="B10:O10"/>
    <mergeCell ref="B9:F9"/>
    <mergeCell ref="B24:F24"/>
    <mergeCell ref="B25:F25"/>
    <mergeCell ref="B15:F15"/>
    <mergeCell ref="B16:F16"/>
    <mergeCell ref="B17:F17"/>
    <mergeCell ref="B18:F18"/>
    <mergeCell ref="B19:F19"/>
    <mergeCell ref="B20:F20"/>
    <mergeCell ref="F1:O1"/>
    <mergeCell ref="B7:O7"/>
    <mergeCell ref="B6:F6"/>
    <mergeCell ref="F2:O2"/>
    <mergeCell ref="B22:F22"/>
  </mergeCells>
  <pageMargins left="0.25" right="0.17" top="0.5" bottom="0.23" header="0.22" footer="0.2"/>
  <pageSetup scale="7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L38" sqref="L38"/>
    </sheetView>
  </sheetViews>
  <sheetFormatPr defaultColWidth="8.88671875" defaultRowHeight="14.4"/>
  <cols>
    <col min="1" max="1" width="1.77734375" customWidth="1"/>
    <col min="2" max="2" width="5.109375" style="28" customWidth="1"/>
    <col min="3" max="3" width="29" style="28" customWidth="1"/>
    <col min="4" max="4" width="103" style="28" customWidth="1"/>
    <col min="5" max="5" width="33.44140625" style="73" customWidth="1"/>
  </cols>
  <sheetData>
    <row r="1" spans="2:13" s="3" customFormat="1" ht="44.25" customHeight="1">
      <c r="B1" s="44"/>
      <c r="C1" s="44"/>
      <c r="D1" s="83" t="s">
        <v>239</v>
      </c>
      <c r="E1" s="83"/>
      <c r="F1" s="83"/>
      <c r="G1" s="83"/>
      <c r="H1" s="83"/>
      <c r="I1" s="83"/>
      <c r="J1" s="83"/>
      <c r="K1" s="83"/>
      <c r="L1" s="83"/>
      <c r="M1" s="83"/>
    </row>
    <row r="2" spans="2:13" s="3" customFormat="1" ht="42.75" customHeight="1">
      <c r="B2" s="44"/>
      <c r="C2" s="44"/>
      <c r="D2" s="84" t="s">
        <v>554</v>
      </c>
      <c r="E2" s="85"/>
      <c r="F2" s="85"/>
      <c r="G2" s="85"/>
      <c r="H2" s="85"/>
      <c r="I2" s="85"/>
      <c r="J2" s="85"/>
      <c r="K2" s="85"/>
      <c r="L2" s="85"/>
      <c r="M2" s="85"/>
    </row>
    <row r="3" spans="2:13" s="1" customFormat="1" ht="9" customHeight="1">
      <c r="B3" s="45"/>
      <c r="C3" s="45"/>
      <c r="D3" s="45"/>
      <c r="E3" s="70"/>
    </row>
    <row r="4" spans="2:13" s="1" customFormat="1" ht="21">
      <c r="B4" s="10" t="s">
        <v>104</v>
      </c>
      <c r="C4" s="69"/>
      <c r="D4" s="69"/>
      <c r="E4" s="71"/>
    </row>
    <row r="5" spans="2:13" s="1" customFormat="1" ht="15.6">
      <c r="B5" s="46"/>
      <c r="C5" s="45"/>
      <c r="D5" s="45"/>
      <c r="E5" s="70"/>
    </row>
    <row r="6" spans="2:13" s="4" customFormat="1" ht="24" customHeight="1">
      <c r="B6" s="9" t="s">
        <v>0</v>
      </c>
      <c r="C6" s="9" t="s">
        <v>113</v>
      </c>
      <c r="D6" s="9" t="s">
        <v>106</v>
      </c>
      <c r="E6" s="9" t="s">
        <v>105</v>
      </c>
    </row>
    <row r="7" spans="2:13" s="7" customFormat="1" ht="107.25" customHeight="1">
      <c r="B7" s="47">
        <v>1</v>
      </c>
      <c r="C7" s="49" t="s">
        <v>107</v>
      </c>
      <c r="D7" s="50" t="s">
        <v>303</v>
      </c>
      <c r="E7" s="51" t="s">
        <v>114</v>
      </c>
    </row>
    <row r="8" spans="2:13" s="7" customFormat="1" ht="107.25" customHeight="1">
      <c r="B8" s="47">
        <v>2</v>
      </c>
      <c r="C8" s="49" t="s">
        <v>108</v>
      </c>
      <c r="D8" s="50" t="s">
        <v>111</v>
      </c>
      <c r="E8" s="51" t="s">
        <v>115</v>
      </c>
    </row>
    <row r="9" spans="2:13" s="7" customFormat="1" ht="122.25" customHeight="1">
      <c r="B9" s="47">
        <v>3</v>
      </c>
      <c r="C9" s="49" t="s">
        <v>110</v>
      </c>
      <c r="D9" s="50" t="s">
        <v>302</v>
      </c>
      <c r="E9" s="51" t="s">
        <v>115</v>
      </c>
    </row>
    <row r="10" spans="2:13" s="7" customFormat="1" ht="77.25" customHeight="1">
      <c r="B10" s="47">
        <v>4</v>
      </c>
      <c r="C10" s="49" t="s">
        <v>109</v>
      </c>
      <c r="D10" s="50" t="s">
        <v>120</v>
      </c>
      <c r="E10" s="51" t="s">
        <v>116</v>
      </c>
    </row>
    <row r="11" spans="2:13" s="7" customFormat="1" ht="75.75" customHeight="1">
      <c r="B11" s="47">
        <v>5</v>
      </c>
      <c r="C11" s="49" t="s">
        <v>117</v>
      </c>
      <c r="D11" s="50" t="s">
        <v>118</v>
      </c>
      <c r="E11" s="51" t="s">
        <v>116</v>
      </c>
    </row>
    <row r="12" spans="2:13" s="7" customFormat="1" ht="75.75" customHeight="1">
      <c r="B12" s="47">
        <v>6</v>
      </c>
      <c r="C12" s="49" t="s">
        <v>119</v>
      </c>
      <c r="D12" s="50" t="s">
        <v>304</v>
      </c>
      <c r="E12" s="51" t="s">
        <v>116</v>
      </c>
    </row>
    <row r="13" spans="2:13" s="7" customFormat="1" ht="90.75" customHeight="1">
      <c r="B13" s="47">
        <v>7</v>
      </c>
      <c r="C13" s="49" t="s">
        <v>122</v>
      </c>
      <c r="D13" s="50" t="s">
        <v>123</v>
      </c>
      <c r="E13" s="51" t="s">
        <v>121</v>
      </c>
    </row>
    <row r="14" spans="2:13" s="7" customFormat="1" ht="50.25" customHeight="1">
      <c r="B14" s="47">
        <v>8</v>
      </c>
      <c r="C14" s="49" t="s">
        <v>125</v>
      </c>
      <c r="D14" s="50" t="s">
        <v>126</v>
      </c>
      <c r="E14" s="51" t="s">
        <v>124</v>
      </c>
    </row>
    <row r="15" spans="2:13" s="7" customFormat="1" ht="107.25" customHeight="1">
      <c r="B15" s="47">
        <v>9</v>
      </c>
      <c r="C15" s="49" t="s">
        <v>112</v>
      </c>
      <c r="D15" s="50" t="s">
        <v>127</v>
      </c>
      <c r="E15" s="51" t="s">
        <v>115</v>
      </c>
    </row>
    <row r="16" spans="2:13" s="48" customFormat="1" ht="195" customHeight="1">
      <c r="B16" s="47">
        <v>10</v>
      </c>
      <c r="C16" s="49" t="s">
        <v>129</v>
      </c>
      <c r="D16" s="50" t="s">
        <v>305</v>
      </c>
      <c r="E16" s="51" t="s">
        <v>128</v>
      </c>
    </row>
    <row r="17" spans="2:11" s="7" customFormat="1" ht="72">
      <c r="B17" s="47">
        <v>11</v>
      </c>
      <c r="C17" s="49" t="s">
        <v>529</v>
      </c>
      <c r="D17" s="50" t="s">
        <v>306</v>
      </c>
      <c r="E17" s="51" t="s">
        <v>116</v>
      </c>
      <c r="I17" s="8"/>
      <c r="J17" s="8"/>
      <c r="K17" s="8"/>
    </row>
    <row r="18" spans="2:11" s="7" customFormat="1" ht="106.5" customHeight="1">
      <c r="B18" s="47">
        <v>12</v>
      </c>
      <c r="C18" s="49" t="s">
        <v>307</v>
      </c>
      <c r="D18" s="50" t="s">
        <v>308</v>
      </c>
      <c r="E18" s="51" t="s">
        <v>115</v>
      </c>
    </row>
    <row r="19" spans="2:11" s="7" customFormat="1" ht="108.75" customHeight="1">
      <c r="B19" s="47">
        <v>13</v>
      </c>
      <c r="C19" s="49" t="s">
        <v>130</v>
      </c>
      <c r="D19" s="50" t="s">
        <v>131</v>
      </c>
      <c r="E19" s="51" t="s">
        <v>115</v>
      </c>
    </row>
    <row r="20" spans="2:11" s="7" customFormat="1" ht="93" customHeight="1">
      <c r="B20" s="47">
        <v>14</v>
      </c>
      <c r="C20" s="49" t="s">
        <v>248</v>
      </c>
      <c r="D20" s="50" t="s">
        <v>310</v>
      </c>
      <c r="E20" s="51" t="s">
        <v>309</v>
      </c>
    </row>
    <row r="21" spans="2:11" s="48" customFormat="1" ht="273.60000000000002">
      <c r="B21" s="47">
        <v>15</v>
      </c>
      <c r="C21" s="49" t="s">
        <v>312</v>
      </c>
      <c r="D21" s="50" t="s">
        <v>314</v>
      </c>
      <c r="E21" s="51" t="s">
        <v>311</v>
      </c>
    </row>
    <row r="22" spans="2:11" s="7" customFormat="1" ht="86.4">
      <c r="B22" s="47">
        <v>16</v>
      </c>
      <c r="C22" s="49" t="s">
        <v>172</v>
      </c>
      <c r="D22" s="50" t="s">
        <v>173</v>
      </c>
      <c r="E22" s="51" t="s">
        <v>115</v>
      </c>
    </row>
    <row r="23" spans="2:11" s="7" customFormat="1" ht="72">
      <c r="B23" s="47">
        <v>17</v>
      </c>
      <c r="C23" s="49" t="s">
        <v>215</v>
      </c>
      <c r="D23" s="50" t="s">
        <v>216</v>
      </c>
      <c r="E23" s="51" t="s">
        <v>116</v>
      </c>
    </row>
    <row r="24" spans="2:11" s="7" customFormat="1" ht="86.4">
      <c r="B24" s="47">
        <v>18</v>
      </c>
      <c r="C24" s="49" t="s">
        <v>315</v>
      </c>
      <c r="D24" s="50" t="s">
        <v>313</v>
      </c>
      <c r="E24" s="51" t="s">
        <v>115</v>
      </c>
    </row>
    <row r="25" spans="2:11" s="7" customFormat="1" ht="43.2">
      <c r="B25" s="47">
        <v>19</v>
      </c>
      <c r="C25" s="49" t="s">
        <v>213</v>
      </c>
      <c r="D25" s="50" t="s">
        <v>316</v>
      </c>
      <c r="E25" s="51" t="s">
        <v>212</v>
      </c>
    </row>
    <row r="26" spans="2:11" s="48" customFormat="1" ht="72">
      <c r="B26" s="47">
        <v>20</v>
      </c>
      <c r="C26" s="49" t="s">
        <v>218</v>
      </c>
      <c r="D26" s="50" t="s">
        <v>317</v>
      </c>
      <c r="E26" s="51" t="s">
        <v>217</v>
      </c>
    </row>
    <row r="27" spans="2:11" s="7" customFormat="1" ht="72">
      <c r="B27" s="47">
        <v>21</v>
      </c>
      <c r="C27" s="49" t="s">
        <v>219</v>
      </c>
      <c r="D27" s="50" t="s">
        <v>318</v>
      </c>
      <c r="E27" s="51" t="s">
        <v>217</v>
      </c>
    </row>
    <row r="28" spans="2:11" s="7" customFormat="1" ht="100.8">
      <c r="B28" s="47">
        <v>22</v>
      </c>
      <c r="C28" s="49" t="s">
        <v>261</v>
      </c>
      <c r="D28" s="50" t="s">
        <v>534</v>
      </c>
      <c r="E28" s="51" t="s">
        <v>260</v>
      </c>
    </row>
    <row r="29" spans="2:11" s="48" customFormat="1" ht="72">
      <c r="B29" s="47">
        <v>23</v>
      </c>
      <c r="C29" s="49" t="s">
        <v>262</v>
      </c>
      <c r="D29" s="50" t="s">
        <v>263</v>
      </c>
      <c r="E29" s="51" t="s">
        <v>116</v>
      </c>
    </row>
    <row r="30" spans="2:11" s="48" customFormat="1" ht="230.4">
      <c r="B30" s="47">
        <v>24</v>
      </c>
      <c r="C30" s="49" t="s">
        <v>264</v>
      </c>
      <c r="D30" s="50" t="s">
        <v>266</v>
      </c>
      <c r="E30" s="51" t="s">
        <v>265</v>
      </c>
    </row>
    <row r="31" spans="2:11" s="48" customFormat="1" ht="72">
      <c r="B31" s="47">
        <v>25</v>
      </c>
      <c r="C31" s="49" t="s">
        <v>267</v>
      </c>
      <c r="D31" s="50" t="s">
        <v>319</v>
      </c>
      <c r="E31" s="51" t="s">
        <v>116</v>
      </c>
    </row>
    <row r="32" spans="2:11" s="48" customFormat="1" ht="254.25" customHeight="1">
      <c r="B32" s="47">
        <v>26</v>
      </c>
      <c r="C32" s="49" t="s">
        <v>320</v>
      </c>
      <c r="D32" s="50" t="s">
        <v>535</v>
      </c>
      <c r="E32" s="51" t="s">
        <v>268</v>
      </c>
    </row>
    <row r="33" spans="2:11" s="48" customFormat="1" ht="76.5" customHeight="1">
      <c r="B33" s="47">
        <v>27</v>
      </c>
      <c r="C33" s="49" t="s">
        <v>269</v>
      </c>
      <c r="D33" s="50" t="s">
        <v>537</v>
      </c>
      <c r="E33" s="51" t="s">
        <v>116</v>
      </c>
    </row>
    <row r="34" spans="2:11" s="48" customFormat="1" ht="76.5" customHeight="1">
      <c r="B34" s="47">
        <v>28</v>
      </c>
      <c r="C34" s="49" t="s">
        <v>527</v>
      </c>
      <c r="D34" s="50" t="s">
        <v>528</v>
      </c>
      <c r="E34" s="51" t="s">
        <v>116</v>
      </c>
    </row>
    <row r="35" spans="2:11" s="48" customFormat="1" ht="86.4">
      <c r="B35" s="47">
        <v>29</v>
      </c>
      <c r="C35" s="49" t="s">
        <v>321</v>
      </c>
      <c r="D35" s="50" t="s">
        <v>322</v>
      </c>
      <c r="E35" s="51" t="s">
        <v>115</v>
      </c>
    </row>
    <row r="36" spans="2:11" s="48" customFormat="1" ht="80.25" customHeight="1">
      <c r="B36" s="47">
        <v>30</v>
      </c>
      <c r="C36" s="49" t="s">
        <v>270</v>
      </c>
      <c r="D36" s="50" t="s">
        <v>449</v>
      </c>
      <c r="E36" s="51" t="s">
        <v>271</v>
      </c>
    </row>
    <row r="37" spans="2:11" s="7" customFormat="1" ht="123.75" customHeight="1">
      <c r="B37" s="47">
        <v>31</v>
      </c>
      <c r="C37" s="49" t="s">
        <v>323</v>
      </c>
      <c r="D37" s="50" t="s">
        <v>324</v>
      </c>
      <c r="E37" s="51" t="s">
        <v>115</v>
      </c>
    </row>
    <row r="38" spans="2:11" s="7" customFormat="1" ht="172.8">
      <c r="B38" s="57">
        <v>32</v>
      </c>
      <c r="C38" s="49" t="s">
        <v>258</v>
      </c>
      <c r="D38" s="50" t="s">
        <v>498</v>
      </c>
      <c r="E38" s="51" t="s">
        <v>259</v>
      </c>
    </row>
    <row r="39" spans="2:11" s="48" customFormat="1" ht="158.4">
      <c r="B39" s="47">
        <v>33</v>
      </c>
      <c r="C39" s="49" t="s">
        <v>272</v>
      </c>
      <c r="D39" s="50" t="s">
        <v>497</v>
      </c>
      <c r="E39" s="51" t="s">
        <v>273</v>
      </c>
    </row>
    <row r="40" spans="2:11" s="48" customFormat="1" ht="198.75" customHeight="1">
      <c r="B40" s="47">
        <v>34</v>
      </c>
      <c r="C40" s="49" t="s">
        <v>451</v>
      </c>
      <c r="D40" s="50" t="s">
        <v>466</v>
      </c>
      <c r="E40" s="51" t="s">
        <v>404</v>
      </c>
    </row>
    <row r="41" spans="2:11" s="48" customFormat="1" ht="86.4">
      <c r="B41" s="47">
        <v>35</v>
      </c>
      <c r="C41" s="49" t="s">
        <v>274</v>
      </c>
      <c r="D41" s="50" t="s">
        <v>496</v>
      </c>
      <c r="E41" s="51" t="s">
        <v>115</v>
      </c>
      <c r="I41" s="64"/>
      <c r="J41" s="64"/>
      <c r="K41" s="64"/>
    </row>
    <row r="42" spans="2:11" s="48" customFormat="1" ht="107.25" customHeight="1">
      <c r="B42" s="47">
        <v>36</v>
      </c>
      <c r="C42" s="49" t="s">
        <v>275</v>
      </c>
      <c r="D42" s="50" t="s">
        <v>276</v>
      </c>
      <c r="E42" s="51" t="s">
        <v>284</v>
      </c>
      <c r="I42" s="64"/>
      <c r="J42" s="64"/>
      <c r="K42" s="64"/>
    </row>
    <row r="43" spans="2:11" s="48" customFormat="1" ht="103.5" customHeight="1">
      <c r="B43" s="47">
        <v>37</v>
      </c>
      <c r="C43" s="49" t="s">
        <v>175</v>
      </c>
      <c r="D43" s="50" t="s">
        <v>176</v>
      </c>
      <c r="E43" s="51" t="s">
        <v>115</v>
      </c>
    </row>
    <row r="44" spans="2:11" s="48" customFormat="1" ht="105" customHeight="1">
      <c r="B44" s="47">
        <v>38</v>
      </c>
      <c r="C44" s="49" t="s">
        <v>177</v>
      </c>
      <c r="D44" s="50" t="s">
        <v>325</v>
      </c>
      <c r="E44" s="51" t="s">
        <v>115</v>
      </c>
    </row>
    <row r="45" spans="2:11" s="7" customFormat="1" ht="78.75" customHeight="1">
      <c r="B45" s="47">
        <v>39</v>
      </c>
      <c r="C45" s="49" t="s">
        <v>257</v>
      </c>
      <c r="D45" s="50" t="s">
        <v>326</v>
      </c>
      <c r="E45" s="51" t="s">
        <v>116</v>
      </c>
    </row>
    <row r="46" spans="2:11" s="7" customFormat="1" ht="86.4">
      <c r="B46" s="47">
        <v>40</v>
      </c>
      <c r="C46" s="49" t="s">
        <v>249</v>
      </c>
      <c r="D46" s="50" t="s">
        <v>327</v>
      </c>
      <c r="E46" s="51" t="s">
        <v>115</v>
      </c>
    </row>
    <row r="47" spans="2:11" s="7" customFormat="1" ht="48" customHeight="1">
      <c r="B47" s="47">
        <v>41</v>
      </c>
      <c r="C47" s="49" t="s">
        <v>256</v>
      </c>
      <c r="D47" s="50" t="s">
        <v>328</v>
      </c>
      <c r="E47" s="51" t="s">
        <v>214</v>
      </c>
    </row>
    <row r="48" spans="2:11" s="7" customFormat="1" ht="78.75" customHeight="1">
      <c r="B48" s="47">
        <v>42</v>
      </c>
      <c r="C48" s="49" t="s">
        <v>253</v>
      </c>
      <c r="D48" s="45" t="s">
        <v>254</v>
      </c>
      <c r="E48" s="51" t="s">
        <v>255</v>
      </c>
    </row>
    <row r="49" spans="2:11" s="48" customFormat="1" ht="115.2">
      <c r="B49" s="47">
        <v>43</v>
      </c>
      <c r="C49" s="49" t="s">
        <v>337</v>
      </c>
      <c r="D49" s="50" t="s">
        <v>467</v>
      </c>
      <c r="E49" s="51" t="s">
        <v>338</v>
      </c>
    </row>
    <row r="50" spans="2:11" s="7" customFormat="1" ht="78" customHeight="1">
      <c r="B50" s="47">
        <v>44</v>
      </c>
      <c r="C50" s="49" t="s">
        <v>277</v>
      </c>
      <c r="D50" s="50" t="s">
        <v>279</v>
      </c>
      <c r="E50" s="51" t="s">
        <v>278</v>
      </c>
    </row>
    <row r="51" spans="2:11" s="7" customFormat="1" ht="106.5" customHeight="1">
      <c r="B51" s="47">
        <v>45</v>
      </c>
      <c r="C51" s="49" t="s">
        <v>250</v>
      </c>
      <c r="D51" s="50" t="s">
        <v>329</v>
      </c>
      <c r="E51" s="51" t="s">
        <v>115</v>
      </c>
      <c r="I51" s="8"/>
      <c r="J51" s="8"/>
      <c r="K51" s="8"/>
    </row>
    <row r="52" spans="2:11" s="48" customFormat="1" ht="110.25" customHeight="1">
      <c r="B52" s="47">
        <v>46</v>
      </c>
      <c r="C52" s="49" t="s">
        <v>251</v>
      </c>
      <c r="D52" s="50" t="s">
        <v>330</v>
      </c>
      <c r="E52" s="51" t="s">
        <v>115</v>
      </c>
    </row>
    <row r="53" spans="2:11" s="48" customFormat="1" ht="167.25" customHeight="1">
      <c r="B53" s="47">
        <v>47</v>
      </c>
      <c r="C53" s="49" t="s">
        <v>280</v>
      </c>
      <c r="D53" s="50" t="s">
        <v>468</v>
      </c>
      <c r="E53" s="51" t="s">
        <v>281</v>
      </c>
    </row>
    <row r="54" spans="2:11" s="48" customFormat="1" ht="108.75" customHeight="1">
      <c r="B54" s="47">
        <v>48</v>
      </c>
      <c r="C54" s="49" t="s">
        <v>252</v>
      </c>
      <c r="D54" s="50" t="s">
        <v>331</v>
      </c>
      <c r="E54" s="51" t="s">
        <v>115</v>
      </c>
    </row>
    <row r="55" spans="2:11" s="48" customFormat="1" ht="62.25" customHeight="1">
      <c r="B55" s="47">
        <v>49</v>
      </c>
      <c r="C55" s="49" t="s">
        <v>282</v>
      </c>
      <c r="D55" s="50" t="s">
        <v>469</v>
      </c>
      <c r="E55" s="51"/>
    </row>
    <row r="56" spans="2:11" s="7" customFormat="1" ht="79.5" customHeight="1">
      <c r="B56" s="47">
        <v>50</v>
      </c>
      <c r="C56" s="66" t="s">
        <v>332</v>
      </c>
      <c r="D56" s="67" t="s">
        <v>333</v>
      </c>
      <c r="E56" s="51" t="s">
        <v>116</v>
      </c>
    </row>
    <row r="57" spans="2:11" s="48" customFormat="1" ht="201.6">
      <c r="B57" s="47">
        <v>51</v>
      </c>
      <c r="C57" s="58" t="s">
        <v>283</v>
      </c>
      <c r="D57" s="74" t="s">
        <v>334</v>
      </c>
      <c r="E57" s="59" t="s">
        <v>285</v>
      </c>
    </row>
    <row r="58" spans="2:11" s="7" customFormat="1">
      <c r="B58" s="48"/>
      <c r="C58" s="48"/>
      <c r="D58" s="48"/>
      <c r="E58" s="72"/>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Y12" sqref="Y12"/>
    </sheetView>
  </sheetViews>
  <sheetFormatPr defaultColWidth="8.88671875" defaultRowHeight="14.4"/>
  <cols>
    <col min="1" max="1" width="4.5546875" style="27" customWidth="1"/>
    <col min="3" max="3" width="40" style="13" customWidth="1"/>
    <col min="4" max="4" width="14.44140625" customWidth="1"/>
    <col min="5" max="5" width="12.77734375" customWidth="1"/>
    <col min="6" max="6" width="14.44140625" customWidth="1"/>
    <col min="7" max="7" width="12.77734375" customWidth="1"/>
    <col min="8" max="8" width="14.44140625" customWidth="1"/>
    <col min="9" max="9" width="12.77734375" customWidth="1"/>
    <col min="10" max="10" width="14.44140625" customWidth="1"/>
    <col min="11" max="11" width="14" customWidth="1"/>
    <col min="12" max="12" width="14.44140625" style="12" customWidth="1"/>
    <col min="13" max="13" width="12.77734375" customWidth="1"/>
    <col min="14" max="14" width="14.44140625" customWidth="1"/>
    <col min="15" max="15" width="12.77734375" customWidth="1"/>
    <col min="16" max="16" width="14.44140625" customWidth="1"/>
    <col min="17" max="17" width="12.77734375" customWidth="1"/>
    <col min="18" max="18" width="14.44140625" customWidth="1"/>
    <col min="19" max="23" width="12.77734375" customWidth="1"/>
    <col min="24" max="24" width="14.5546875" customWidth="1"/>
    <col min="25" max="26" width="53.77734375" customWidth="1"/>
  </cols>
  <sheetData>
    <row r="1" spans="1:26" ht="15.6">
      <c r="A1" s="102"/>
      <c r="B1" s="102" t="s">
        <v>1</v>
      </c>
      <c r="D1" s="103" t="s">
        <v>239</v>
      </c>
      <c r="E1" s="104"/>
      <c r="F1" s="104"/>
      <c r="G1" s="104"/>
      <c r="H1" s="104"/>
      <c r="I1" s="104"/>
      <c r="J1" s="104"/>
      <c r="K1" s="104"/>
    </row>
    <row r="2" spans="1:26" ht="15.6">
      <c r="A2" s="102"/>
      <c r="B2" s="102" t="s">
        <v>2</v>
      </c>
      <c r="D2" s="105" t="s">
        <v>554</v>
      </c>
      <c r="E2" s="104"/>
      <c r="F2" s="104"/>
      <c r="G2" s="104"/>
      <c r="H2" s="104"/>
      <c r="I2" s="104"/>
      <c r="J2" s="104"/>
      <c r="K2" s="104"/>
    </row>
    <row r="4" spans="1:26">
      <c r="D4" s="440" t="s">
        <v>452</v>
      </c>
      <c r="E4" s="440"/>
      <c r="F4" s="440"/>
    </row>
    <row r="5" spans="1:26" s="1" customFormat="1" ht="21">
      <c r="A5" s="106"/>
      <c r="B5" s="10" t="s">
        <v>148</v>
      </c>
      <c r="C5" s="107"/>
      <c r="D5" s="11"/>
      <c r="E5" s="108"/>
      <c r="F5" s="11"/>
      <c r="G5" s="11"/>
      <c r="H5" s="11"/>
      <c r="I5" s="11"/>
      <c r="J5" s="11"/>
      <c r="K5" s="11"/>
      <c r="L5" s="109"/>
      <c r="M5" s="11"/>
    </row>
    <row r="6" spans="1:26">
      <c r="K6" s="110"/>
    </row>
    <row r="7" spans="1:26" ht="29.25" customHeight="1">
      <c r="B7" s="111" t="s">
        <v>86</v>
      </c>
      <c r="C7" s="112" t="s">
        <v>113</v>
      </c>
      <c r="D7" s="443" t="s">
        <v>8</v>
      </c>
      <c r="E7" s="443"/>
      <c r="F7" s="443">
        <v>2013</v>
      </c>
      <c r="G7" s="443"/>
      <c r="H7" s="443">
        <v>2014</v>
      </c>
      <c r="I7" s="443"/>
      <c r="J7" s="443">
        <v>2015</v>
      </c>
      <c r="K7" s="443"/>
      <c r="L7" s="443">
        <v>2016</v>
      </c>
      <c r="M7" s="443"/>
      <c r="N7" s="443">
        <v>2017</v>
      </c>
      <c r="O7" s="443"/>
      <c r="P7" s="443">
        <v>2018</v>
      </c>
      <c r="Q7" s="443"/>
      <c r="R7" s="443">
        <v>2019</v>
      </c>
      <c r="S7" s="444"/>
      <c r="T7" s="113">
        <v>2020</v>
      </c>
      <c r="U7" s="113">
        <v>2021</v>
      </c>
      <c r="V7" s="113">
        <v>2022</v>
      </c>
      <c r="W7" s="114">
        <v>2023</v>
      </c>
      <c r="X7" s="115">
        <v>2024</v>
      </c>
      <c r="Y7" s="445" t="s">
        <v>414</v>
      </c>
      <c r="Z7" s="447" t="s">
        <v>150</v>
      </c>
    </row>
    <row r="8" spans="1:26" s="68" customFormat="1" ht="37.5" customHeight="1">
      <c r="A8" s="116"/>
      <c r="B8" s="117"/>
      <c r="C8" s="118"/>
      <c r="D8" s="119" t="s">
        <v>377</v>
      </c>
      <c r="E8" s="120" t="s">
        <v>558</v>
      </c>
      <c r="F8" s="119" t="s">
        <v>377</v>
      </c>
      <c r="G8" s="120" t="s">
        <v>558</v>
      </c>
      <c r="H8" s="119" t="s">
        <v>377</v>
      </c>
      <c r="I8" s="120" t="s">
        <v>558</v>
      </c>
      <c r="J8" s="119" t="s">
        <v>377</v>
      </c>
      <c r="K8" s="120" t="s">
        <v>559</v>
      </c>
      <c r="L8" s="119" t="s">
        <v>377</v>
      </c>
      <c r="M8" s="120" t="s">
        <v>558</v>
      </c>
      <c r="N8" s="119" t="s">
        <v>377</v>
      </c>
      <c r="O8" s="120" t="s">
        <v>558</v>
      </c>
      <c r="P8" s="119" t="s">
        <v>377</v>
      </c>
      <c r="Q8" s="120" t="s">
        <v>558</v>
      </c>
      <c r="R8" s="119" t="s">
        <v>377</v>
      </c>
      <c r="S8" s="120" t="s">
        <v>558</v>
      </c>
      <c r="T8" s="121"/>
      <c r="U8" s="121"/>
      <c r="V8" s="121"/>
      <c r="W8" s="122"/>
      <c r="X8" s="123"/>
      <c r="Y8" s="446"/>
      <c r="Z8" s="448"/>
    </row>
    <row r="9" spans="1:26" ht="15.6">
      <c r="B9" s="124" t="s">
        <v>149</v>
      </c>
      <c r="C9" s="125"/>
      <c r="D9" s="125"/>
      <c r="E9" s="125"/>
      <c r="F9" s="125"/>
      <c r="G9" s="125"/>
      <c r="H9" s="125"/>
      <c r="I9" s="125"/>
      <c r="J9" s="125"/>
      <c r="K9" s="125"/>
      <c r="L9" s="125"/>
      <c r="M9" s="125"/>
      <c r="N9" s="125"/>
      <c r="O9" s="125"/>
      <c r="P9" s="125"/>
      <c r="Q9" s="125"/>
      <c r="R9" s="125"/>
      <c r="S9" s="125"/>
      <c r="T9" s="126"/>
      <c r="U9" s="126"/>
      <c r="V9" s="126"/>
      <c r="W9" s="126"/>
      <c r="X9" s="127"/>
      <c r="Y9" s="128"/>
      <c r="Z9" s="129"/>
    </row>
    <row r="10" spans="1:26" s="28" customFormat="1" ht="144">
      <c r="A10" s="130"/>
      <c r="B10" s="131">
        <v>1</v>
      </c>
      <c r="C10" s="132" t="s">
        <v>383</v>
      </c>
      <c r="D10" s="228"/>
      <c r="E10" s="360"/>
      <c r="F10" s="229">
        <v>386935</v>
      </c>
      <c r="G10" s="360">
        <v>387088</v>
      </c>
      <c r="H10" s="229">
        <v>398914</v>
      </c>
      <c r="I10" s="360">
        <v>399152</v>
      </c>
      <c r="J10" s="361">
        <v>398167</v>
      </c>
      <c r="K10" s="360">
        <v>398397</v>
      </c>
      <c r="L10" s="229">
        <v>400882</v>
      </c>
      <c r="M10" s="360">
        <v>400888</v>
      </c>
      <c r="N10" s="229">
        <v>390405</v>
      </c>
      <c r="O10" s="360">
        <v>390407</v>
      </c>
      <c r="P10" s="361">
        <v>397518</v>
      </c>
      <c r="Q10" s="360">
        <v>397541</v>
      </c>
      <c r="R10" s="229"/>
      <c r="S10" s="392">
        <v>401813</v>
      </c>
      <c r="T10" s="392">
        <v>426710</v>
      </c>
      <c r="U10" s="392">
        <v>446204</v>
      </c>
      <c r="V10" s="392">
        <v>404195</v>
      </c>
      <c r="W10" s="392">
        <v>388121</v>
      </c>
      <c r="X10" s="362"/>
      <c r="Y10" s="363" t="s">
        <v>542</v>
      </c>
      <c r="Z10" s="136" t="s">
        <v>151</v>
      </c>
    </row>
    <row r="11" spans="1:26" s="28" customFormat="1" ht="86.4">
      <c r="A11" s="137"/>
      <c r="B11" s="131">
        <v>2</v>
      </c>
      <c r="C11" s="138" t="s">
        <v>180</v>
      </c>
      <c r="D11" s="228"/>
      <c r="E11" s="360"/>
      <c r="F11" s="229">
        <v>379689</v>
      </c>
      <c r="G11" s="360">
        <v>363623</v>
      </c>
      <c r="H11" s="229">
        <v>393324</v>
      </c>
      <c r="I11" s="360">
        <v>380221</v>
      </c>
      <c r="J11" s="361">
        <v>394103</v>
      </c>
      <c r="K11" s="360">
        <v>383877</v>
      </c>
      <c r="L11" s="229">
        <v>396829</v>
      </c>
      <c r="M11" s="360">
        <v>389897</v>
      </c>
      <c r="N11" s="229">
        <v>387651</v>
      </c>
      <c r="O11" s="360">
        <v>383185</v>
      </c>
      <c r="P11" s="361">
        <v>395236</v>
      </c>
      <c r="Q11" s="360">
        <v>391689</v>
      </c>
      <c r="R11" s="229"/>
      <c r="S11" s="392">
        <v>397201</v>
      </c>
      <c r="T11" s="392">
        <v>412242</v>
      </c>
      <c r="U11" s="360">
        <v>441992</v>
      </c>
      <c r="V11" s="360">
        <v>401350</v>
      </c>
      <c r="W11" s="360">
        <v>385118</v>
      </c>
      <c r="X11" s="362"/>
      <c r="Y11" s="363"/>
      <c r="Z11" s="136" t="s">
        <v>151</v>
      </c>
    </row>
    <row r="12" spans="1:26" s="28" customFormat="1" ht="129.6">
      <c r="A12" s="137"/>
      <c r="B12" s="131">
        <v>3</v>
      </c>
      <c r="C12" s="138" t="s">
        <v>181</v>
      </c>
      <c r="D12" s="228"/>
      <c r="E12" s="360"/>
      <c r="F12" s="229">
        <v>7246</v>
      </c>
      <c r="G12" s="360">
        <v>23465</v>
      </c>
      <c r="H12" s="229">
        <v>5590</v>
      </c>
      <c r="I12" s="360">
        <v>18931</v>
      </c>
      <c r="J12" s="361">
        <v>4064</v>
      </c>
      <c r="K12" s="360">
        <v>14520</v>
      </c>
      <c r="L12" s="229">
        <v>4053</v>
      </c>
      <c r="M12" s="360">
        <v>10991</v>
      </c>
      <c r="N12" s="229">
        <v>2754</v>
      </c>
      <c r="O12" s="360">
        <v>7222</v>
      </c>
      <c r="P12" s="361">
        <v>2282</v>
      </c>
      <c r="Q12" s="360">
        <v>5852</v>
      </c>
      <c r="R12" s="229"/>
      <c r="S12" s="360">
        <v>4612</v>
      </c>
      <c r="T12" s="360">
        <v>14468</v>
      </c>
      <c r="U12" s="360">
        <v>4212</v>
      </c>
      <c r="V12" s="360">
        <v>2845</v>
      </c>
      <c r="W12" s="360">
        <v>3003</v>
      </c>
      <c r="X12" s="362"/>
      <c r="Y12" s="363" t="s">
        <v>591</v>
      </c>
      <c r="Z12" s="136"/>
    </row>
    <row r="13" spans="1:26" s="28" customFormat="1" ht="166.5" customHeight="1">
      <c r="A13" s="137"/>
      <c r="B13" s="131">
        <v>4</v>
      </c>
      <c r="C13" s="132" t="s">
        <v>382</v>
      </c>
      <c r="D13" s="228"/>
      <c r="E13" s="360"/>
      <c r="F13" s="229">
        <v>385</v>
      </c>
      <c r="G13" s="360">
        <v>291</v>
      </c>
      <c r="H13" s="229">
        <v>441</v>
      </c>
      <c r="I13" s="360">
        <v>281</v>
      </c>
      <c r="J13" s="361">
        <v>337</v>
      </c>
      <c r="K13" s="360">
        <v>200</v>
      </c>
      <c r="L13" s="229">
        <v>62</v>
      </c>
      <c r="M13" s="360">
        <v>152</v>
      </c>
      <c r="N13" s="229">
        <v>19</v>
      </c>
      <c r="O13" s="360">
        <v>109</v>
      </c>
      <c r="P13" s="361">
        <v>24</v>
      </c>
      <c r="Q13" s="360">
        <v>83</v>
      </c>
      <c r="R13" s="229"/>
      <c r="S13" s="360">
        <v>80</v>
      </c>
      <c r="T13" s="360">
        <v>30</v>
      </c>
      <c r="U13" s="360">
        <v>209</v>
      </c>
      <c r="V13" s="360">
        <v>564</v>
      </c>
      <c r="W13" s="360">
        <v>84</v>
      </c>
      <c r="X13" s="362"/>
      <c r="Y13" s="363"/>
      <c r="Z13" s="136"/>
    </row>
    <row r="14" spans="1:26" ht="168.75" customHeight="1">
      <c r="B14" s="139">
        <v>5</v>
      </c>
      <c r="C14" s="140" t="s">
        <v>493</v>
      </c>
      <c r="D14" s="364"/>
      <c r="E14" s="365"/>
      <c r="F14" s="366">
        <v>386935</v>
      </c>
      <c r="G14" s="360">
        <v>387088</v>
      </c>
      <c r="H14" s="366">
        <v>398914</v>
      </c>
      <c r="I14" s="360">
        <v>399152</v>
      </c>
      <c r="J14" s="367">
        <v>398167</v>
      </c>
      <c r="K14" s="360">
        <v>398397</v>
      </c>
      <c r="L14" s="366">
        <v>400882</v>
      </c>
      <c r="M14" s="360">
        <v>400888</v>
      </c>
      <c r="N14" s="366">
        <v>390405</v>
      </c>
      <c r="O14" s="365">
        <v>390407</v>
      </c>
      <c r="P14" s="367">
        <v>397518</v>
      </c>
      <c r="Q14" s="365">
        <v>397541</v>
      </c>
      <c r="R14" s="366"/>
      <c r="S14" s="365">
        <v>401813</v>
      </c>
      <c r="T14" s="365">
        <v>427611</v>
      </c>
      <c r="U14" s="365">
        <v>447446</v>
      </c>
      <c r="V14" s="365">
        <v>411629</v>
      </c>
      <c r="W14" s="365">
        <v>393068</v>
      </c>
      <c r="X14" s="368"/>
      <c r="Y14" s="369" t="s">
        <v>595</v>
      </c>
      <c r="Z14" s="141"/>
    </row>
    <row r="15" spans="1:26" ht="15" customHeight="1">
      <c r="B15" s="124" t="s">
        <v>164</v>
      </c>
      <c r="C15" s="124"/>
      <c r="D15" s="125"/>
      <c r="E15" s="182"/>
      <c r="F15" s="125"/>
      <c r="G15" s="182"/>
      <c r="H15" s="125"/>
      <c r="I15" s="182"/>
      <c r="J15" s="125"/>
      <c r="K15" s="182"/>
      <c r="L15" s="125"/>
      <c r="M15" s="182"/>
      <c r="N15" s="125"/>
      <c r="O15" s="182"/>
      <c r="P15" s="125"/>
      <c r="Q15" s="182"/>
      <c r="R15" s="125"/>
      <c r="S15" s="182"/>
      <c r="T15" s="182"/>
      <c r="U15" s="182"/>
      <c r="V15" s="182"/>
      <c r="W15" s="182"/>
      <c r="X15" s="127"/>
      <c r="Y15" s="125"/>
      <c r="Z15" s="129"/>
    </row>
    <row r="16" spans="1:26" s="28" customFormat="1" ht="75" customHeight="1">
      <c r="A16" s="137"/>
      <c r="B16" s="131">
        <v>6</v>
      </c>
      <c r="C16" s="142" t="s">
        <v>165</v>
      </c>
      <c r="D16" s="143"/>
      <c r="E16" s="183"/>
      <c r="F16" s="144"/>
      <c r="G16" s="183"/>
      <c r="H16" s="144"/>
      <c r="I16" s="183"/>
      <c r="J16" s="144"/>
      <c r="K16" s="395" t="s">
        <v>592</v>
      </c>
      <c r="L16" s="144"/>
      <c r="M16" s="183"/>
      <c r="N16" s="144"/>
      <c r="O16" s="183"/>
      <c r="P16" s="144"/>
      <c r="Q16" s="183"/>
      <c r="R16" s="144"/>
      <c r="S16" s="183"/>
      <c r="T16" s="183"/>
      <c r="U16" s="183"/>
      <c r="V16" s="183"/>
      <c r="W16" s="186"/>
      <c r="X16" s="145"/>
      <c r="Y16" s="186"/>
      <c r="Z16" s="146"/>
    </row>
    <row r="17" spans="1:26" s="28" customFormat="1" ht="121.5" customHeight="1">
      <c r="A17" s="137"/>
      <c r="B17" s="131">
        <v>7</v>
      </c>
      <c r="C17" s="132" t="s">
        <v>494</v>
      </c>
      <c r="D17" s="133"/>
      <c r="E17" s="52"/>
      <c r="F17" s="134"/>
      <c r="G17" s="52"/>
      <c r="H17" s="134"/>
      <c r="I17" s="52"/>
      <c r="J17" s="135"/>
      <c r="K17" s="52"/>
      <c r="L17" s="134"/>
      <c r="M17" s="52"/>
      <c r="N17" s="134"/>
      <c r="O17" s="52"/>
      <c r="P17" s="135"/>
      <c r="Q17" s="52"/>
      <c r="R17" s="134"/>
      <c r="S17" s="52"/>
      <c r="T17" s="52"/>
      <c r="U17" s="52"/>
      <c r="V17" s="52"/>
      <c r="W17" s="52"/>
      <c r="X17" s="53"/>
      <c r="Y17" s="87"/>
      <c r="Z17" s="74"/>
    </row>
    <row r="18" spans="1:26" ht="15.6">
      <c r="B18" s="124" t="s">
        <v>162</v>
      </c>
      <c r="C18" s="125"/>
      <c r="D18" s="125"/>
      <c r="E18" s="182"/>
      <c r="F18" s="125"/>
      <c r="G18" s="182"/>
      <c r="H18" s="125"/>
      <c r="I18" s="182"/>
      <c r="J18" s="125"/>
      <c r="K18" s="182"/>
      <c r="L18" s="125"/>
      <c r="M18" s="182"/>
      <c r="N18" s="125"/>
      <c r="O18" s="182"/>
      <c r="P18" s="125"/>
      <c r="Q18" s="182"/>
      <c r="R18" s="125"/>
      <c r="S18" s="182"/>
      <c r="T18" s="182"/>
      <c r="U18" s="182"/>
      <c r="V18" s="182"/>
      <c r="W18" s="182"/>
      <c r="X18" s="127"/>
      <c r="Y18" s="125"/>
      <c r="Z18" s="129"/>
    </row>
    <row r="19" spans="1:26" s="28" customFormat="1" ht="43.8" thickBot="1">
      <c r="A19" s="137"/>
      <c r="B19" s="131">
        <v>8</v>
      </c>
      <c r="C19" s="147" t="s">
        <v>161</v>
      </c>
      <c r="D19" s="228"/>
      <c r="E19" s="360"/>
      <c r="F19" s="229">
        <v>387320</v>
      </c>
      <c r="G19" s="360"/>
      <c r="H19" s="229">
        <v>399386</v>
      </c>
      <c r="I19" s="360"/>
      <c r="J19" s="361">
        <v>398537</v>
      </c>
      <c r="K19" s="360"/>
      <c r="L19" s="229">
        <v>400987</v>
      </c>
      <c r="M19" s="360"/>
      <c r="N19" s="229">
        <v>390452</v>
      </c>
      <c r="O19" s="360"/>
      <c r="P19" s="361">
        <v>397542</v>
      </c>
      <c r="Q19" s="360"/>
      <c r="R19" s="229"/>
      <c r="S19" s="360"/>
      <c r="T19" s="360"/>
      <c r="U19" s="360"/>
      <c r="V19" s="360"/>
      <c r="W19" s="360"/>
      <c r="X19" s="370"/>
      <c r="Y19" s="363"/>
      <c r="Z19" s="148"/>
    </row>
    <row r="20" spans="1:26" ht="48.75" customHeight="1" thickTop="1">
      <c r="B20" s="124" t="s">
        <v>160</v>
      </c>
      <c r="C20" s="125"/>
      <c r="D20" s="125"/>
      <c r="E20" s="182"/>
      <c r="F20" s="125"/>
      <c r="G20" s="182"/>
      <c r="H20" s="125"/>
      <c r="I20" s="182"/>
      <c r="J20" s="125"/>
      <c r="K20" s="182"/>
      <c r="L20" s="125"/>
      <c r="M20" s="182"/>
      <c r="N20" s="125"/>
      <c r="O20" s="182"/>
      <c r="P20" s="125"/>
      <c r="Q20" s="182"/>
      <c r="R20" s="125"/>
      <c r="S20" s="182"/>
      <c r="T20" s="182"/>
      <c r="U20" s="182"/>
      <c r="V20" s="182"/>
      <c r="W20" s="182"/>
      <c r="X20" s="149" t="s">
        <v>134</v>
      </c>
      <c r="Y20" s="441"/>
      <c r="Z20" s="442"/>
    </row>
    <row r="21" spans="1:26" s="28" customFormat="1" ht="90" customHeight="1">
      <c r="A21" s="137"/>
      <c r="B21" s="131">
        <v>9</v>
      </c>
      <c r="C21" s="147" t="s">
        <v>381</v>
      </c>
      <c r="D21" s="54" t="str">
        <f>IF(OR(ISBLANK(D10),ISBLANK(D19)),IF(OR(ISBLANK(D10),ISBLANK(D52)),"",100*D10/D52),100*D10/D19)</f>
        <v/>
      </c>
      <c r="E21" s="184" t="str">
        <f>IF(OR(ISBLANK(E10),ISBLANK(E19)),IF(OR(ISBLANK(E10),ISBLANK(D52)),"",100*E10/D52),100*E10/E19)</f>
        <v/>
      </c>
      <c r="F21" s="55">
        <f>IF(OR(ISBLANK(F10),ISBLANK(F19)),IF(OR(ISBLANK(F10),ISBLANK(E52)),"",100*F10/E52),100*F10/F19)</f>
        <v>99.900598987916965</v>
      </c>
      <c r="G21" s="184">
        <f>IF(OR(ISBLANK(G10),ISBLANK(G19)),IF(OR(ISBLANK(G10),ISBLANK(E52)),"",100*G10/E52),100*G10/G19)</f>
        <v>99.876666167826897</v>
      </c>
      <c r="H21" s="55">
        <f>IF(OR(ISBLANK(H10),ISBLANK(H19)),IF(OR(ISBLANK(H10),ISBLANK(F52)),"",100*H10/F52),100*H10/H19)</f>
        <v>99.881818591538007</v>
      </c>
      <c r="I21" s="184">
        <f>IF(OR(ISBLANK(I10),ISBLANK(I19)),IF(OR(ISBLANK(I10),ISBLANK(F52)),"",100*I10/F52),100*I10/I19)</f>
        <v>99.670388941049566</v>
      </c>
      <c r="J21" s="56">
        <f>IF(OR(ISBLANK(J10),ISBLANK(J19)),IF(OR(ISBLANK(J10),ISBLANK(G52)),"",100*J10/G52),100*J10/J19)</f>
        <v>99.907160439306764</v>
      </c>
      <c r="K21" s="184">
        <f>IF(OR(ISBLANK(K10),ISBLANK(K19)),IF(OR(ISBLANK(K10),ISBLANK(G52)),"",100*K10/G52),100*K10/K19)</f>
        <v>99.584063430326879</v>
      </c>
      <c r="L21" s="55">
        <f>IF(OR(ISBLANK(L10),ISBLANK(L19)),IF(OR(ISBLANK(L10),ISBLANK(H52)),"",100*L10/H52),100*L10/L19)</f>
        <v>99.973814612443789</v>
      </c>
      <c r="M21" s="184">
        <f>IF(OR(ISBLANK(M10),ISBLANK(M19)),IF(OR(ISBLANK(M10),ISBLANK(H52)),"",100*M10/H52),100*M10/M19)</f>
        <v>99.662395648434043</v>
      </c>
      <c r="N21" s="55">
        <f>IF(OR(ISBLANK(N10),ISBLANK(N19)),IF(OR(ISBLANK(N10),ISBLANK(I52)),"",100*N10/I52),100*N10/N19)</f>
        <v>99.987962668906803</v>
      </c>
      <c r="O21" s="184">
        <f>IF(OR(ISBLANK(O10),ISBLANK(O19)),IF(OR(ISBLANK(O10),ISBLANK(I52)),"",100*O10/I52),100*O10/O19)</f>
        <v>99.775866122816169</v>
      </c>
      <c r="P21" s="56">
        <f>IF(OR(ISBLANK(P10),ISBLANK(P19)),IF(OR(ISBLANK(P10),ISBLANK(J52)),"",100*P10/J52),100*P10/P19)</f>
        <v>99.99396290203299</v>
      </c>
      <c r="Q21" s="184">
        <f>IF(OR(ISBLANK(Q10),ISBLANK(Q19)),IF(OR(ISBLANK(Q10),ISBLANK(J52)),"",100*Q10/J52),100*Q10/Q19)</f>
        <v>99.054901902156303</v>
      </c>
      <c r="R21" s="55" t="str">
        <f>IF(OR(ISBLANK(R10),ISBLANK(R19)),IF(OR(ISBLANK(R10),ISBLANK(K52)),"",100*R10/K52),100*R10/R19)</f>
        <v/>
      </c>
      <c r="S21" s="184">
        <f>IF(OR(ISBLANK(S10),ISBLANK(S19)),IF(OR(ISBLANK(S10),ISBLANK(K52)),"",100*S10/K52),100*S10/S19)</f>
        <v>99.439218568646226</v>
      </c>
      <c r="T21" s="184">
        <f>IF(OR(ISBLANK(T10),ISBLANK(T19)),IF(OR(ISBLANK(T10),ISBLANK(L52)),"",100*T10/L52),100*T10/T19)</f>
        <v>99.744042262245642</v>
      </c>
      <c r="U21" s="184">
        <f>IF(OR(ISBLANK(U10),ISBLANK(U19)),IF(OR(ISBLANK(U10),ISBLANK(M52)),"",100*U10/M52),100*U10/U19)</f>
        <v>107.91350551292314</v>
      </c>
      <c r="V21" s="184">
        <f>IF(OR(ISBLANK(V10),ISBLANK(V19)),IF(OR(ISBLANK(V10),ISBLANK(N52)),"",100*V10/N52),100*V10/V19)</f>
        <v>100.41837365935341</v>
      </c>
      <c r="W21" s="187">
        <f>IF(OR(ISBLANK(W10),ISBLANK(W19)),IF(OR(ISBLANK(W10),ISBLANK(O52)),"",100*W10/O52),100*W10/W19)</f>
        <v>98.186891582845931</v>
      </c>
      <c r="X21" s="188">
        <v>100</v>
      </c>
      <c r="Y21" s="86"/>
      <c r="Z21" s="74"/>
    </row>
    <row r="22" spans="1:26" ht="166.5" customHeight="1">
      <c r="B22" s="139">
        <v>10</v>
      </c>
      <c r="C22" s="150" t="s">
        <v>380</v>
      </c>
      <c r="D22" s="39" t="str">
        <f t="shared" ref="D22:W22" si="0">IF(OR(ISBLANK(D14),ISBLANK(D10)),"",100*D14/D10)</f>
        <v/>
      </c>
      <c r="E22" s="43" t="str">
        <f t="shared" si="0"/>
        <v/>
      </c>
      <c r="F22" s="40">
        <f t="shared" si="0"/>
        <v>100</v>
      </c>
      <c r="G22" s="43">
        <f t="shared" si="0"/>
        <v>100</v>
      </c>
      <c r="H22" s="40">
        <f t="shared" si="0"/>
        <v>100</v>
      </c>
      <c r="I22" s="43">
        <f t="shared" si="0"/>
        <v>100</v>
      </c>
      <c r="J22" s="41">
        <f t="shared" si="0"/>
        <v>100</v>
      </c>
      <c r="K22" s="185">
        <f>IF(OR(ISBLANK(K14),ISBLANK(K10)),"",100*K14/K10)</f>
        <v>100</v>
      </c>
      <c r="L22" s="40">
        <f t="shared" si="0"/>
        <v>100</v>
      </c>
      <c r="M22" s="43">
        <f t="shared" si="0"/>
        <v>100</v>
      </c>
      <c r="N22" s="40">
        <f t="shared" si="0"/>
        <v>100</v>
      </c>
      <c r="O22" s="43">
        <f t="shared" si="0"/>
        <v>100</v>
      </c>
      <c r="P22" s="41">
        <f t="shared" si="0"/>
        <v>100</v>
      </c>
      <c r="Q22" s="43">
        <f t="shared" si="0"/>
        <v>100</v>
      </c>
      <c r="R22" s="40" t="str">
        <f t="shared" si="0"/>
        <v/>
      </c>
      <c r="S22" s="43">
        <f t="shared" si="0"/>
        <v>100</v>
      </c>
      <c r="T22" s="43">
        <f t="shared" si="0"/>
        <v>100.21115043003445</v>
      </c>
      <c r="U22" s="43">
        <f t="shared" si="0"/>
        <v>100.27834802018808</v>
      </c>
      <c r="V22" s="43">
        <f t="shared" si="0"/>
        <v>101.83921127178714</v>
      </c>
      <c r="W22" s="43">
        <f t="shared" si="0"/>
        <v>101.27460250798076</v>
      </c>
      <c r="X22" s="38">
        <v>100</v>
      </c>
      <c r="Y22" s="88"/>
      <c r="Z22" s="151"/>
    </row>
    <row r="23" spans="1:26" ht="119.25" customHeight="1">
      <c r="B23" s="139">
        <v>11</v>
      </c>
      <c r="C23" s="152" t="s">
        <v>441</v>
      </c>
      <c r="D23" s="39" t="str">
        <f>IF(OR(ISBLANK(D16),ISBLANK(D50)),IF(OR(ISBLANK(D16),ISBLANK(D50)),"",D16),D50)</f>
        <v/>
      </c>
      <c r="E23" s="43" t="str">
        <f>IF(OR(ISBLANK(E16),ISBLANK(D50)),IF(OR(ISBLANK(E16),ISBLANK(D50)),"",E16),D50)</f>
        <v/>
      </c>
      <c r="F23" s="40" t="str">
        <f>IF(OR(ISBLANK(F16),ISBLANK(E50)),IF(OR(ISBLANK(F16),ISBLANK(E50)),"",F16),E50)</f>
        <v/>
      </c>
      <c r="G23" s="43" t="str">
        <f>IF(OR(ISBLANK(G16),ISBLANK(E50)),IF(OR(ISBLANK(G16),ISBLANK(E50)),"",G16),E50)</f>
        <v/>
      </c>
      <c r="H23" s="40" t="str">
        <f>IF(OR(ISBLANK(H16),ISBLANK(F50)),IF(OR(ISBLANK(H16),ISBLANK(F50)),"",H16),F50)</f>
        <v/>
      </c>
      <c r="I23" s="43" t="str">
        <f>IF(OR(ISBLANK(I16),ISBLANK(F50)),IF(OR(ISBLANK(I16),ISBLANK(F50)),"",I16),F50)</f>
        <v/>
      </c>
      <c r="J23" s="41" t="str">
        <f>IF(OR(ISBLANK(J16),ISBLANK(G50)),IF(OR(ISBLANK(J16),ISBLANK(G50)),"",J16),G50)</f>
        <v/>
      </c>
      <c r="K23" s="43">
        <f>IF(OR(ISBLANK(K16),ISBLANK(G50)),IF(OR(ISBLANK(K16),ISBLANK(G50)),"",K16),G50)</f>
        <v>99.7</v>
      </c>
      <c r="L23" s="40" t="str">
        <f>IF(OR(ISBLANK(L16),ISBLANK(H50)),IF(OR(ISBLANK(L16),ISBLANK(H50)),"",L16),H50)</f>
        <v/>
      </c>
      <c r="M23" s="43" t="str">
        <f>IF(OR(ISBLANK(M16),ISBLANK(H50)),IF(OR(ISBLANK(M16),ISBLANK(H50)),"",M16),H50)</f>
        <v/>
      </c>
      <c r="N23" s="40" t="str">
        <f>IF(OR(ISBLANK(N16),ISBLANK(I50)),IF(OR(ISBLANK(N16),ISBLANK(I50)),"",N16),I50)</f>
        <v/>
      </c>
      <c r="O23" s="43" t="str">
        <f>IF(OR(ISBLANK(O16),ISBLANK(I50)),IF(OR(ISBLANK(O16),ISBLANK(I50)),"",O16),I50)</f>
        <v/>
      </c>
      <c r="P23" s="41" t="str">
        <f>IF(OR(ISBLANK(P16),ISBLANK(J50)),IF(OR(ISBLANK(P16),ISBLANK(J50)),"",P16),J50)</f>
        <v/>
      </c>
      <c r="Q23" s="43" t="str">
        <f>IF(OR(ISBLANK(Q16),ISBLANK(J50)),IF(OR(ISBLANK(Q16),ISBLANK(J50)),"",Q16),J50)</f>
        <v/>
      </c>
      <c r="R23" s="40" t="str">
        <f>IF(OR(ISBLANK(R16),ISBLANK(K50)),IF(OR(ISBLANK(R16),ISBLANK(K50)),"",R16),K50)</f>
        <v/>
      </c>
      <c r="S23" s="43" t="str">
        <f>IF(OR(ISBLANK(S16),ISBLANK(K50)),IF(OR(ISBLANK(S16),ISBLANK(K50)),"",S16),K50)</f>
        <v/>
      </c>
      <c r="T23" s="43" t="str">
        <f>IF(OR(ISBLANK(T16),ISBLANK(L50)),IF(OR(ISBLANK(T16),ISBLANK(L50)),"",T16),L50)</f>
        <v/>
      </c>
      <c r="U23" s="43" t="str">
        <f>IF(OR(ISBLANK(U16),ISBLANK(M50)),IF(OR(ISBLANK(U16),ISBLANK(M50)),"",U16),M50)</f>
        <v/>
      </c>
      <c r="V23" s="43" t="str">
        <f>IF(OR(ISBLANK(V16),ISBLANK(N50)),IF(OR(ISBLANK(V16),ISBLANK(N50)),"",V16),N50)</f>
        <v/>
      </c>
      <c r="W23" s="43" t="str">
        <f>IF(OR(ISBLANK(W16),ISBLANK(O50)),IF(OR(ISBLANK(W16),ISBLANK(O50)),"",W16),O50)</f>
        <v/>
      </c>
      <c r="X23" s="38">
        <v>100</v>
      </c>
      <c r="Y23" s="88"/>
      <c r="Z23" s="153" t="s">
        <v>438</v>
      </c>
    </row>
    <row r="24" spans="1:26" ht="29.4" thickBot="1">
      <c r="B24" s="139">
        <v>12</v>
      </c>
      <c r="C24" s="152" t="s">
        <v>440</v>
      </c>
      <c r="D24" s="39" t="str">
        <f>IF(ISBLANK(D17),"",D17)</f>
        <v/>
      </c>
      <c r="E24" s="43" t="str">
        <f t="shared" ref="E24:W24" si="1">IF(ISBLANK(E17),"",E17)</f>
        <v/>
      </c>
      <c r="F24" s="40" t="str">
        <f t="shared" si="1"/>
        <v/>
      </c>
      <c r="G24" s="43" t="str">
        <f t="shared" si="1"/>
        <v/>
      </c>
      <c r="H24" s="40" t="str">
        <f t="shared" si="1"/>
        <v/>
      </c>
      <c r="I24" s="43" t="str">
        <f t="shared" si="1"/>
        <v/>
      </c>
      <c r="J24" s="40" t="str">
        <f t="shared" si="1"/>
        <v/>
      </c>
      <c r="K24" s="43" t="str">
        <f t="shared" si="1"/>
        <v/>
      </c>
      <c r="L24" s="40" t="str">
        <f t="shared" si="1"/>
        <v/>
      </c>
      <c r="M24" s="43" t="str">
        <f t="shared" si="1"/>
        <v/>
      </c>
      <c r="N24" s="40" t="str">
        <f t="shared" si="1"/>
        <v/>
      </c>
      <c r="O24" s="43" t="str">
        <f t="shared" si="1"/>
        <v/>
      </c>
      <c r="P24" s="40" t="str">
        <f t="shared" si="1"/>
        <v/>
      </c>
      <c r="Q24" s="43" t="str">
        <f>IF(ISBLANK(Q17),"",Q17)</f>
        <v/>
      </c>
      <c r="R24" s="40" t="str">
        <f t="shared" si="1"/>
        <v/>
      </c>
      <c r="S24" s="43" t="str">
        <f t="shared" si="1"/>
        <v/>
      </c>
      <c r="T24" s="43" t="str">
        <f t="shared" si="1"/>
        <v/>
      </c>
      <c r="U24" s="43" t="str">
        <f t="shared" si="1"/>
        <v/>
      </c>
      <c r="V24" s="43" t="str">
        <f t="shared" si="1"/>
        <v/>
      </c>
      <c r="W24" s="101" t="str">
        <f t="shared" si="1"/>
        <v/>
      </c>
      <c r="X24" s="189">
        <v>100</v>
      </c>
      <c r="Y24" s="88"/>
      <c r="Z24" s="151"/>
    </row>
    <row r="25" spans="1:26" ht="6" customHeight="1" thickTop="1">
      <c r="C25" s="154"/>
      <c r="D25" s="13"/>
      <c r="E25" s="13"/>
      <c r="F25" s="13"/>
      <c r="G25" s="13"/>
      <c r="H25" s="13"/>
      <c r="I25" s="13"/>
      <c r="J25" s="13"/>
      <c r="K25" s="155"/>
      <c r="M25" s="7"/>
      <c r="X25" s="156"/>
    </row>
    <row r="26" spans="1:26">
      <c r="C26" s="154"/>
      <c r="D26" s="13"/>
      <c r="E26" s="13"/>
      <c r="F26" s="13"/>
      <c r="G26" s="13"/>
      <c r="H26" s="13"/>
      <c r="I26" s="13"/>
      <c r="J26" s="13"/>
      <c r="K26" s="13"/>
      <c r="M26" s="7"/>
    </row>
    <row r="27" spans="1:26" ht="22.5" customHeight="1">
      <c r="B27" s="157" t="s">
        <v>143</v>
      </c>
      <c r="C27" s="158"/>
      <c r="D27" s="158"/>
      <c r="E27" s="158"/>
      <c r="F27" s="158"/>
      <c r="G27" s="158"/>
      <c r="H27" s="158"/>
      <c r="I27" s="158"/>
      <c r="J27" s="158"/>
      <c r="K27" s="158"/>
      <c r="L27" s="159"/>
      <c r="M27" s="7"/>
    </row>
    <row r="28" spans="1:26">
      <c r="C28" s="154"/>
      <c r="D28" s="13"/>
      <c r="E28" s="13"/>
      <c r="F28" s="13"/>
      <c r="G28" s="13"/>
      <c r="H28" s="13"/>
      <c r="I28" s="13"/>
      <c r="J28" s="13"/>
      <c r="K28" s="13"/>
      <c r="M28" s="7"/>
    </row>
    <row r="29" spans="1:26">
      <c r="C29" s="154"/>
      <c r="D29" s="13"/>
      <c r="E29" s="13"/>
      <c r="F29" s="160" t="s">
        <v>378</v>
      </c>
      <c r="G29" s="13"/>
      <c r="H29" s="13"/>
      <c r="I29" s="13"/>
      <c r="J29" s="13"/>
      <c r="K29" s="13"/>
      <c r="M29" s="7"/>
    </row>
    <row r="30" spans="1:26">
      <c r="C30" s="154"/>
      <c r="D30" s="13"/>
      <c r="E30" s="13"/>
      <c r="F30" s="14" t="s">
        <v>167</v>
      </c>
      <c r="G30" s="13"/>
      <c r="H30" s="13"/>
      <c r="I30" s="13"/>
      <c r="J30" s="13"/>
      <c r="K30" s="13"/>
      <c r="M30" s="7"/>
    </row>
    <row r="31" spans="1:26">
      <c r="C31" s="154"/>
      <c r="D31" s="13"/>
      <c r="E31" s="13"/>
      <c r="F31" s="161" t="s">
        <v>168</v>
      </c>
      <c r="G31" s="13"/>
      <c r="H31" s="13"/>
      <c r="I31" s="13"/>
      <c r="J31" s="13"/>
      <c r="K31" s="13"/>
      <c r="M31" s="7"/>
    </row>
    <row r="32" spans="1:26">
      <c r="C32" s="154"/>
      <c r="D32" s="13"/>
      <c r="E32" s="13"/>
      <c r="F32" s="161" t="s">
        <v>169</v>
      </c>
      <c r="G32" s="13"/>
      <c r="H32" s="13"/>
      <c r="I32" s="13"/>
      <c r="J32" s="13"/>
      <c r="K32" s="13"/>
      <c r="M32" s="7"/>
    </row>
    <row r="33" spans="2:19">
      <c r="C33" s="154"/>
      <c r="D33" s="13"/>
      <c r="E33" s="13"/>
      <c r="F33" s="161" t="s">
        <v>171</v>
      </c>
      <c r="G33" s="13"/>
      <c r="H33" s="13"/>
      <c r="I33" s="13"/>
      <c r="J33" s="13"/>
      <c r="K33" s="13"/>
      <c r="M33" s="7"/>
    </row>
    <row r="34" spans="2:19">
      <c r="C34" s="154"/>
      <c r="D34" s="13"/>
      <c r="E34" s="13"/>
      <c r="F34" s="13" t="s">
        <v>174</v>
      </c>
      <c r="G34" s="13"/>
      <c r="H34" s="13"/>
      <c r="I34" s="13"/>
      <c r="J34" s="13"/>
      <c r="K34" s="13"/>
      <c r="M34" s="7"/>
    </row>
    <row r="35" spans="2:19">
      <c r="C35" s="154"/>
      <c r="D35" s="13"/>
      <c r="E35" s="13"/>
      <c r="F35" s="13"/>
      <c r="G35" s="13"/>
      <c r="H35" s="13"/>
      <c r="I35" s="13"/>
      <c r="J35" s="13"/>
      <c r="K35" s="13"/>
      <c r="M35" s="7"/>
    </row>
    <row r="36" spans="2:19">
      <c r="C36" s="154"/>
      <c r="D36" s="13"/>
      <c r="E36" s="13"/>
      <c r="F36" s="13"/>
      <c r="G36" s="13"/>
      <c r="H36" s="13"/>
      <c r="I36" s="13"/>
      <c r="J36" s="13"/>
      <c r="K36" s="13"/>
      <c r="M36" s="7"/>
    </row>
    <row r="37" spans="2:19">
      <c r="C37" s="154"/>
      <c r="D37" s="13"/>
      <c r="E37" s="13"/>
      <c r="F37" s="13"/>
      <c r="G37" s="13"/>
      <c r="H37" s="13"/>
      <c r="I37" s="13"/>
      <c r="J37" s="13"/>
      <c r="K37" s="13"/>
      <c r="M37" s="7"/>
    </row>
    <row r="38" spans="2:19">
      <c r="C38" s="154"/>
      <c r="D38" s="13"/>
      <c r="E38" s="13"/>
      <c r="F38" s="13"/>
      <c r="G38" s="13"/>
      <c r="H38" s="13"/>
      <c r="I38" s="13"/>
      <c r="J38" s="13"/>
      <c r="K38" s="13"/>
      <c r="M38" s="7"/>
    </row>
    <row r="39" spans="2:19">
      <c r="C39" s="154"/>
      <c r="D39" s="13"/>
      <c r="E39" s="13"/>
      <c r="F39" s="13"/>
      <c r="G39" s="13"/>
      <c r="H39" s="13"/>
      <c r="I39" s="13"/>
      <c r="J39" s="13"/>
      <c r="K39" s="13"/>
      <c r="M39" s="7"/>
    </row>
    <row r="40" spans="2:19">
      <c r="C40" s="154"/>
      <c r="D40" s="13"/>
      <c r="E40" s="13"/>
      <c r="F40" s="13"/>
      <c r="G40" s="13"/>
      <c r="H40" s="13"/>
      <c r="I40" s="13"/>
      <c r="J40" s="13"/>
      <c r="K40" s="13"/>
      <c r="M40" s="7"/>
    </row>
    <row r="41" spans="2:19">
      <c r="C41" s="154"/>
      <c r="D41" s="13"/>
      <c r="E41" s="13"/>
      <c r="F41" s="13"/>
      <c r="G41" s="13"/>
      <c r="H41" s="13"/>
      <c r="I41" s="13"/>
      <c r="J41" s="13"/>
      <c r="K41" s="13"/>
      <c r="M41" s="7"/>
    </row>
    <row r="42" spans="2:19">
      <c r="C42" s="154"/>
      <c r="D42" s="13"/>
      <c r="E42" s="13"/>
      <c r="F42" s="13"/>
      <c r="G42" s="13"/>
      <c r="H42" s="13"/>
      <c r="I42" s="13"/>
      <c r="J42" s="13"/>
      <c r="K42" s="13"/>
      <c r="M42" s="7"/>
    </row>
    <row r="43" spans="2:19">
      <c r="C43" s="154"/>
      <c r="D43" s="13"/>
      <c r="E43" s="13"/>
      <c r="F43" s="13"/>
      <c r="G43" s="13"/>
      <c r="H43" s="13"/>
      <c r="I43" s="13"/>
      <c r="J43" s="13"/>
      <c r="K43" s="13"/>
      <c r="M43" s="7"/>
    </row>
    <row r="44" spans="2:19">
      <c r="C44" s="154"/>
      <c r="D44" s="13"/>
      <c r="E44" s="13"/>
      <c r="F44" s="13"/>
      <c r="G44" s="13"/>
      <c r="H44" s="13"/>
      <c r="I44" s="13"/>
      <c r="J44" s="13"/>
      <c r="K44" s="13"/>
      <c r="M44" s="7"/>
    </row>
    <row r="45" spans="2:19">
      <c r="B45" s="162" t="s">
        <v>436</v>
      </c>
      <c r="C45" s="154"/>
      <c r="D45" s="13"/>
      <c r="E45" s="13"/>
      <c r="F45" s="13"/>
      <c r="G45" s="13"/>
      <c r="H45" s="13"/>
      <c r="I45" s="13"/>
      <c r="J45" s="13"/>
      <c r="K45" s="13"/>
      <c r="M45" s="7"/>
    </row>
    <row r="46" spans="2:19" ht="12.75" customHeight="1">
      <c r="B46" s="163"/>
      <c r="C46" s="154"/>
      <c r="D46" s="13"/>
      <c r="E46" s="13"/>
      <c r="F46" s="13"/>
      <c r="G46" s="13"/>
      <c r="H46" s="13"/>
      <c r="I46" s="13"/>
      <c r="J46" s="13"/>
      <c r="K46" s="13"/>
      <c r="M46" s="7"/>
    </row>
    <row r="47" spans="2:19" ht="23.25" customHeight="1">
      <c r="B47" s="164" t="s">
        <v>103</v>
      </c>
      <c r="C47" s="158"/>
      <c r="D47" s="158"/>
      <c r="E47" s="158"/>
      <c r="F47" s="158"/>
      <c r="G47" s="158"/>
      <c r="H47" s="158"/>
      <c r="I47" s="158"/>
      <c r="J47" s="158"/>
      <c r="K47" s="158"/>
      <c r="L47" s="158"/>
      <c r="M47" s="158"/>
      <c r="N47" s="158"/>
      <c r="O47" s="158"/>
      <c r="P47" s="158"/>
      <c r="Q47" s="466"/>
      <c r="R47" s="466"/>
      <c r="S47" s="467"/>
    </row>
    <row r="48" spans="2:19" ht="18.75" customHeight="1">
      <c r="B48" s="165" t="s">
        <v>86</v>
      </c>
      <c r="C48" s="166" t="s">
        <v>113</v>
      </c>
      <c r="D48" s="167" t="s">
        <v>8</v>
      </c>
      <c r="E48" s="168">
        <v>2013</v>
      </c>
      <c r="F48" s="169">
        <v>2014</v>
      </c>
      <c r="G48" s="170">
        <v>2015</v>
      </c>
      <c r="H48" s="169">
        <v>2016</v>
      </c>
      <c r="I48" s="169">
        <v>2017</v>
      </c>
      <c r="J48" s="168">
        <v>2018</v>
      </c>
      <c r="K48" s="169">
        <v>2019</v>
      </c>
      <c r="L48" s="168">
        <v>2020</v>
      </c>
      <c r="M48" s="169">
        <v>2021</v>
      </c>
      <c r="N48" s="168">
        <v>2022</v>
      </c>
      <c r="O48" s="169">
        <v>2023</v>
      </c>
      <c r="P48" s="171">
        <v>2024</v>
      </c>
      <c r="Q48" s="463" t="s">
        <v>406</v>
      </c>
      <c r="R48" s="464"/>
      <c r="S48" s="465"/>
    </row>
    <row r="49" spans="1:19" ht="15.75" customHeight="1">
      <c r="B49" s="124" t="s">
        <v>152</v>
      </c>
      <c r="C49" s="125"/>
      <c r="D49" s="125"/>
      <c r="E49" s="125"/>
      <c r="F49" s="125"/>
      <c r="G49" s="125"/>
      <c r="H49" s="125"/>
      <c r="I49" s="125"/>
      <c r="J49" s="125"/>
      <c r="K49" s="125"/>
      <c r="L49" s="125"/>
      <c r="M49" s="125"/>
      <c r="N49" s="125"/>
      <c r="O49" s="125"/>
      <c r="P49" s="125"/>
      <c r="Q49" s="461"/>
      <c r="R49" s="461"/>
      <c r="S49" s="462"/>
    </row>
    <row r="50" spans="1:19" ht="199.5" customHeight="1">
      <c r="B50" s="139">
        <v>13</v>
      </c>
      <c r="C50" s="147" t="s">
        <v>471</v>
      </c>
      <c r="D50" s="172"/>
      <c r="E50" s="173"/>
      <c r="F50" s="174"/>
      <c r="G50" s="371">
        <v>99.7</v>
      </c>
      <c r="H50" s="174"/>
      <c r="I50" s="174"/>
      <c r="J50" s="173"/>
      <c r="K50" s="173"/>
      <c r="L50" s="173"/>
      <c r="M50" s="173"/>
      <c r="N50" s="173"/>
      <c r="O50" s="173"/>
      <c r="P50" s="175"/>
      <c r="Q50" s="409" t="s">
        <v>470</v>
      </c>
      <c r="R50" s="459"/>
      <c r="S50" s="460"/>
    </row>
    <row r="51" spans="1:19" ht="15.75" customHeight="1">
      <c r="B51" s="176" t="s">
        <v>135</v>
      </c>
      <c r="C51" s="177"/>
      <c r="D51" s="177"/>
      <c r="E51" s="177"/>
      <c r="F51" s="177"/>
      <c r="G51" s="177"/>
      <c r="H51" s="177"/>
      <c r="I51" s="177"/>
      <c r="J51" s="177"/>
      <c r="K51" s="177"/>
      <c r="L51" s="177"/>
      <c r="M51" s="177"/>
      <c r="N51" s="177"/>
      <c r="O51" s="177"/>
      <c r="P51" s="177"/>
      <c r="Q51" s="452"/>
      <c r="R51" s="452"/>
      <c r="S51" s="453"/>
    </row>
    <row r="52" spans="1:19" s="28" customFormat="1" ht="138" customHeight="1">
      <c r="A52" s="137"/>
      <c r="B52" s="131">
        <v>14</v>
      </c>
      <c r="C52" s="147" t="s">
        <v>159</v>
      </c>
      <c r="D52" s="372"/>
      <c r="E52" s="373">
        <v>387566</v>
      </c>
      <c r="F52" s="374">
        <v>400472</v>
      </c>
      <c r="G52" s="375">
        <v>400061</v>
      </c>
      <c r="H52" s="374">
        <v>402246</v>
      </c>
      <c r="I52" s="374">
        <v>391284</v>
      </c>
      <c r="J52" s="373">
        <v>401334</v>
      </c>
      <c r="K52" s="373">
        <v>404079</v>
      </c>
      <c r="L52" s="373">
        <v>427805</v>
      </c>
      <c r="M52" s="373">
        <v>413483</v>
      </c>
      <c r="N52" s="373">
        <v>402511</v>
      </c>
      <c r="O52" s="373">
        <v>395288</v>
      </c>
      <c r="P52" s="376">
        <v>388294</v>
      </c>
      <c r="Q52" s="454" t="s">
        <v>153</v>
      </c>
      <c r="R52" s="455"/>
      <c r="S52" s="456"/>
    </row>
    <row r="53" spans="1:19" ht="108.75" customHeight="1">
      <c r="B53" s="139">
        <v>15</v>
      </c>
      <c r="C53" s="178" t="s">
        <v>158</v>
      </c>
      <c r="D53" s="372"/>
      <c r="E53" s="373">
        <v>1835152</v>
      </c>
      <c r="F53" s="374">
        <v>1869005</v>
      </c>
      <c r="G53" s="375">
        <v>1902939</v>
      </c>
      <c r="H53" s="374">
        <v>1933452</v>
      </c>
      <c r="I53" s="374">
        <v>1952922</v>
      </c>
      <c r="J53" s="373">
        <v>1964485</v>
      </c>
      <c r="K53" s="373">
        <v>1972802</v>
      </c>
      <c r="L53" s="373">
        <v>1988636</v>
      </c>
      <c r="M53" s="373">
        <v>2008672</v>
      </c>
      <c r="N53" s="373">
        <v>2020882</v>
      </c>
      <c r="O53" s="373">
        <v>2025144</v>
      </c>
      <c r="P53" s="376">
        <v>2015956</v>
      </c>
      <c r="Q53" s="412" t="s">
        <v>155</v>
      </c>
      <c r="R53" s="457"/>
      <c r="S53" s="458"/>
    </row>
    <row r="54" spans="1:19" ht="153" customHeight="1">
      <c r="B54" s="139">
        <v>16</v>
      </c>
      <c r="C54" s="152" t="s">
        <v>157</v>
      </c>
      <c r="D54" s="372"/>
      <c r="E54" s="373">
        <v>17345732</v>
      </c>
      <c r="F54" s="374">
        <v>17592298</v>
      </c>
      <c r="G54" s="375">
        <v>17835909</v>
      </c>
      <c r="H54" s="374">
        <v>18078553</v>
      </c>
      <c r="I54" s="374">
        <v>18314814</v>
      </c>
      <c r="J54" s="373">
        <v>18538099</v>
      </c>
      <c r="K54" s="373">
        <v>18754258</v>
      </c>
      <c r="L54" s="373">
        <v>18979243</v>
      </c>
      <c r="M54" s="373">
        <v>19196465</v>
      </c>
      <c r="N54" s="373">
        <v>19397998</v>
      </c>
      <c r="O54" s="373">
        <v>19606633</v>
      </c>
      <c r="P54" s="376">
        <v>19828165</v>
      </c>
      <c r="Q54" s="409" t="s">
        <v>156</v>
      </c>
      <c r="R54" s="459"/>
      <c r="S54" s="460"/>
    </row>
    <row r="55" spans="1:19">
      <c r="C55" s="154"/>
      <c r="D55" s="13"/>
      <c r="E55" s="13"/>
      <c r="F55" s="13"/>
      <c r="G55" s="13"/>
      <c r="H55" s="13"/>
      <c r="I55" s="13"/>
      <c r="J55" s="13"/>
      <c r="K55" s="13"/>
    </row>
    <row r="56" spans="1:19" ht="15.6">
      <c r="B56" s="179" t="s">
        <v>379</v>
      </c>
      <c r="C56" s="180"/>
      <c r="D56" s="180"/>
      <c r="E56" s="180"/>
      <c r="F56" s="180"/>
      <c r="G56" s="180"/>
      <c r="H56" s="180"/>
      <c r="I56" s="180"/>
      <c r="J56" s="180"/>
      <c r="K56" s="181"/>
      <c r="L56" s="181"/>
      <c r="M56" s="181"/>
      <c r="N56" s="181"/>
    </row>
    <row r="57" spans="1:19" ht="72" customHeight="1">
      <c r="B57" s="449"/>
      <c r="C57" s="450"/>
      <c r="D57" s="450"/>
      <c r="E57" s="450"/>
      <c r="F57" s="450"/>
      <c r="G57" s="450"/>
      <c r="H57" s="450"/>
      <c r="I57" s="450"/>
      <c r="J57" s="450"/>
      <c r="K57" s="450"/>
      <c r="L57" s="450"/>
      <c r="M57" s="450"/>
      <c r="N57" s="451"/>
    </row>
  </sheetData>
  <sheetProtection algorithmName="SHA-512" hashValue="Ll6DpyKgC1wWrUSRdRtL1m6Q9XuRoYjCRcnn08J4G3zv3i03pvnUwaZlh2sz05slouyTDApxjrEABuk/0CvCbw==" saltValue="3VE66DfPQL1VuJpeeDemUg==" spinCount="100000" sheet="1" formatCells="0" formatColumns="0" formatRows="0" insertColumns="0" insertRows="0" insertHyperlinks="0"/>
  <mergeCells count="21">
    <mergeCell ref="B57:N57"/>
    <mergeCell ref="Q51:S51"/>
    <mergeCell ref="F7:G7"/>
    <mergeCell ref="H7:I7"/>
    <mergeCell ref="J7:K7"/>
    <mergeCell ref="L7:M7"/>
    <mergeCell ref="Q52:S52"/>
    <mergeCell ref="Q53:S53"/>
    <mergeCell ref="Q54:S54"/>
    <mergeCell ref="D7:E7"/>
    <mergeCell ref="Q49:S49"/>
    <mergeCell ref="Q48:S48"/>
    <mergeCell ref="Q47:S47"/>
    <mergeCell ref="Q50:S50"/>
    <mergeCell ref="D4:F4"/>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32" fitToHeight="0" orientation="landscape" cellComments="asDisplayed" r:id="rId1"/>
  <ignoredErrors>
    <ignoredError sqref="D21:D2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7" sqref="C7"/>
    </sheetView>
  </sheetViews>
  <sheetFormatPr defaultColWidth="8.88671875" defaultRowHeight="14.4"/>
  <cols>
    <col min="1" max="1" width="4.5546875" customWidth="1"/>
    <col min="3" max="3" width="40" customWidth="1"/>
    <col min="4" max="4" width="14.44140625" customWidth="1"/>
    <col min="5" max="5" width="12.77734375" customWidth="1"/>
    <col min="6" max="6" width="14.44140625" customWidth="1"/>
    <col min="7" max="7" width="12.77734375" customWidth="1"/>
    <col min="8" max="8" width="14.44140625" customWidth="1"/>
    <col min="9" max="9" width="12.77734375" customWidth="1"/>
    <col min="10" max="10" width="14.44140625" customWidth="1"/>
    <col min="11" max="11" width="14" bestFit="1" customWidth="1"/>
    <col min="12" max="12" width="14.44140625" customWidth="1"/>
    <col min="13" max="13" width="12.77734375" customWidth="1"/>
    <col min="14" max="14" width="14.44140625" customWidth="1"/>
    <col min="15" max="15" width="12.77734375" customWidth="1"/>
    <col min="16" max="16" width="14.44140625" customWidth="1"/>
    <col min="17" max="17" width="12.77734375" customWidth="1"/>
    <col min="18" max="18" width="14.44140625" customWidth="1"/>
    <col min="19" max="23" width="12.77734375" customWidth="1"/>
    <col min="24" max="24" width="16.77734375" customWidth="1"/>
    <col min="25" max="26" width="53.77734375" customWidth="1"/>
  </cols>
  <sheetData>
    <row r="1" spans="1:26" ht="15.6">
      <c r="A1" s="190"/>
      <c r="B1" s="191" t="s">
        <v>1</v>
      </c>
      <c r="D1" s="103" t="s">
        <v>239</v>
      </c>
    </row>
    <row r="2" spans="1:26" ht="15.6">
      <c r="A2" s="190"/>
      <c r="B2" s="191" t="s">
        <v>2</v>
      </c>
      <c r="D2" s="105" t="s">
        <v>554</v>
      </c>
    </row>
    <row r="4" spans="1:26">
      <c r="D4" s="440" t="s">
        <v>452</v>
      </c>
      <c r="E4" s="440"/>
      <c r="F4" s="440"/>
    </row>
    <row r="5" spans="1:26" s="1" customFormat="1" ht="21">
      <c r="B5" s="10" t="s">
        <v>132</v>
      </c>
      <c r="C5" s="11"/>
      <c r="D5" s="11"/>
      <c r="E5" s="108"/>
      <c r="F5" s="11"/>
      <c r="G5" s="11"/>
      <c r="H5" s="11"/>
      <c r="I5" s="11"/>
      <c r="J5" s="11"/>
      <c r="K5" s="11"/>
      <c r="L5" s="11"/>
      <c r="M5" s="11"/>
    </row>
    <row r="6" spans="1:26" ht="15" thickBot="1">
      <c r="K6" s="192"/>
    </row>
    <row r="7" spans="1:26" ht="29.25" customHeight="1" thickTop="1">
      <c r="B7" s="111" t="s">
        <v>86</v>
      </c>
      <c r="C7" s="112" t="s">
        <v>113</v>
      </c>
      <c r="D7" s="444" t="s">
        <v>8</v>
      </c>
      <c r="E7" s="471"/>
      <c r="F7" s="444">
        <v>2013</v>
      </c>
      <c r="G7" s="471"/>
      <c r="H7" s="444">
        <v>2014</v>
      </c>
      <c r="I7" s="471"/>
      <c r="J7" s="444">
        <v>2015</v>
      </c>
      <c r="K7" s="471"/>
      <c r="L7" s="444">
        <v>2016</v>
      </c>
      <c r="M7" s="471"/>
      <c r="N7" s="444">
        <v>2017</v>
      </c>
      <c r="O7" s="471"/>
      <c r="P7" s="444">
        <v>2018</v>
      </c>
      <c r="Q7" s="471"/>
      <c r="R7" s="444">
        <v>2019</v>
      </c>
      <c r="S7" s="471"/>
      <c r="T7" s="113">
        <v>2020</v>
      </c>
      <c r="U7" s="113">
        <v>2021</v>
      </c>
      <c r="V7" s="113">
        <v>2022</v>
      </c>
      <c r="W7" s="193">
        <v>2023</v>
      </c>
      <c r="X7" s="472" t="s">
        <v>87</v>
      </c>
      <c r="Y7" s="445" t="s">
        <v>414</v>
      </c>
      <c r="Z7" s="474" t="s">
        <v>150</v>
      </c>
    </row>
    <row r="8" spans="1:26" s="68" customFormat="1" ht="34.5" customHeight="1">
      <c r="B8" s="117"/>
      <c r="C8" s="118"/>
      <c r="D8" s="119" t="s">
        <v>377</v>
      </c>
      <c r="E8" s="120" t="s">
        <v>558</v>
      </c>
      <c r="F8" s="119" t="s">
        <v>377</v>
      </c>
      <c r="G8" s="120" t="s">
        <v>558</v>
      </c>
      <c r="H8" s="119" t="s">
        <v>377</v>
      </c>
      <c r="I8" s="120" t="s">
        <v>558</v>
      </c>
      <c r="J8" s="119" t="s">
        <v>377</v>
      </c>
      <c r="K8" s="120" t="s">
        <v>558</v>
      </c>
      <c r="L8" s="119" t="s">
        <v>377</v>
      </c>
      <c r="M8" s="120" t="s">
        <v>559</v>
      </c>
      <c r="N8" s="119" t="s">
        <v>377</v>
      </c>
      <c r="O8" s="120" t="s">
        <v>558</v>
      </c>
      <c r="P8" s="119" t="s">
        <v>377</v>
      </c>
      <c r="Q8" s="120" t="s">
        <v>558</v>
      </c>
      <c r="R8" s="119" t="s">
        <v>377</v>
      </c>
      <c r="S8" s="120" t="s">
        <v>559</v>
      </c>
      <c r="T8" s="121"/>
      <c r="U8" s="121"/>
      <c r="V8" s="121"/>
      <c r="W8" s="194"/>
      <c r="X8" s="473"/>
      <c r="Y8" s="446"/>
      <c r="Z8" s="475"/>
    </row>
    <row r="9" spans="1:26" ht="15.6">
      <c r="B9" s="124" t="s">
        <v>144</v>
      </c>
      <c r="C9" s="125"/>
      <c r="D9" s="125"/>
      <c r="E9" s="125"/>
      <c r="F9" s="125"/>
      <c r="G9" s="125"/>
      <c r="H9" s="125"/>
      <c r="I9" s="125"/>
      <c r="J9" s="125"/>
      <c r="K9" s="125"/>
      <c r="L9" s="125"/>
      <c r="M9" s="125"/>
      <c r="N9" s="125"/>
      <c r="O9" s="125"/>
      <c r="P9" s="125"/>
      <c r="Q9" s="125"/>
      <c r="R9" s="125"/>
      <c r="S9" s="125"/>
      <c r="T9" s="125"/>
      <c r="U9" s="125"/>
      <c r="V9" s="125"/>
      <c r="W9" s="125"/>
      <c r="X9" s="195"/>
      <c r="Y9" s="125"/>
      <c r="Z9" s="129"/>
    </row>
    <row r="10" spans="1:26" s="45" customFormat="1" ht="135.75" customHeight="1">
      <c r="B10" s="131">
        <v>1</v>
      </c>
      <c r="C10" s="74" t="s">
        <v>386</v>
      </c>
      <c r="D10" s="228"/>
      <c r="E10" s="261"/>
      <c r="F10" s="230">
        <v>135555</v>
      </c>
      <c r="G10" s="261">
        <v>135633</v>
      </c>
      <c r="H10" s="230">
        <v>131603</v>
      </c>
      <c r="I10" s="261">
        <v>131707</v>
      </c>
      <c r="J10" s="230">
        <v>130527</v>
      </c>
      <c r="K10" s="261">
        <v>130569</v>
      </c>
      <c r="L10" s="230">
        <v>131340</v>
      </c>
      <c r="M10" s="261">
        <v>131658</v>
      </c>
      <c r="N10" s="230">
        <v>128720</v>
      </c>
      <c r="O10" s="261">
        <v>128793</v>
      </c>
      <c r="P10" s="230">
        <v>129164</v>
      </c>
      <c r="Q10" s="261">
        <v>129338</v>
      </c>
      <c r="R10" s="230"/>
      <c r="S10" s="261">
        <v>132322</v>
      </c>
      <c r="T10" s="377">
        <v>160822</v>
      </c>
      <c r="U10" s="377">
        <v>181577</v>
      </c>
      <c r="V10" s="377">
        <v>133759</v>
      </c>
      <c r="W10" s="360">
        <v>130558</v>
      </c>
      <c r="X10" s="378"/>
      <c r="Y10" s="363" t="s">
        <v>542</v>
      </c>
      <c r="Z10" s="196" t="s">
        <v>133</v>
      </c>
    </row>
    <row r="11" spans="1:26" s="1" customFormat="1" ht="86.4">
      <c r="B11" s="139">
        <v>2</v>
      </c>
      <c r="C11" s="197" t="s">
        <v>178</v>
      </c>
      <c r="D11" s="228"/>
      <c r="E11" s="261"/>
      <c r="F11" s="230">
        <v>131379</v>
      </c>
      <c r="G11" s="261">
        <v>129354</v>
      </c>
      <c r="H11" s="230">
        <v>126762</v>
      </c>
      <c r="I11" s="261">
        <v>124677</v>
      </c>
      <c r="J11" s="230">
        <v>126127</v>
      </c>
      <c r="K11" s="261">
        <v>124212</v>
      </c>
      <c r="L11" s="230">
        <v>127254</v>
      </c>
      <c r="M11" s="261">
        <v>125769</v>
      </c>
      <c r="N11" s="230">
        <v>124709</v>
      </c>
      <c r="O11" s="261">
        <v>123230</v>
      </c>
      <c r="P11" s="230">
        <v>125211</v>
      </c>
      <c r="Q11" s="261">
        <v>123815</v>
      </c>
      <c r="R11" s="230"/>
      <c r="S11" s="261">
        <v>127017</v>
      </c>
      <c r="T11" s="377">
        <v>147895</v>
      </c>
      <c r="U11" s="377">
        <v>178228</v>
      </c>
      <c r="V11" s="377">
        <v>132108</v>
      </c>
      <c r="W11" s="360">
        <v>128956</v>
      </c>
      <c r="X11" s="378"/>
      <c r="Y11" s="363" t="s">
        <v>542</v>
      </c>
      <c r="Z11" s="198"/>
    </row>
    <row r="12" spans="1:26" s="45" customFormat="1" ht="129.6">
      <c r="B12" s="131">
        <v>3</v>
      </c>
      <c r="C12" s="74" t="s">
        <v>179</v>
      </c>
      <c r="D12" s="228"/>
      <c r="E12" s="396"/>
      <c r="F12" s="230">
        <v>4176</v>
      </c>
      <c r="G12" s="261">
        <v>6279</v>
      </c>
      <c r="H12" s="230">
        <v>4841</v>
      </c>
      <c r="I12" s="261">
        <v>7030</v>
      </c>
      <c r="J12" s="230">
        <v>4400</v>
      </c>
      <c r="K12" s="261">
        <v>6357</v>
      </c>
      <c r="L12" s="230">
        <v>4086</v>
      </c>
      <c r="M12" s="261">
        <v>5889</v>
      </c>
      <c r="N12" s="230">
        <v>4011</v>
      </c>
      <c r="O12" s="261">
        <v>5563</v>
      </c>
      <c r="P12" s="230">
        <v>3953</v>
      </c>
      <c r="Q12" s="261">
        <v>5523</v>
      </c>
      <c r="R12" s="230"/>
      <c r="S12" s="261">
        <v>5305</v>
      </c>
      <c r="T12" s="377">
        <v>12927</v>
      </c>
      <c r="U12" s="377">
        <v>3349</v>
      </c>
      <c r="V12" s="377">
        <v>1651</v>
      </c>
      <c r="W12" s="360">
        <v>1602</v>
      </c>
      <c r="X12" s="378"/>
      <c r="Y12" s="363" t="s">
        <v>542</v>
      </c>
      <c r="Z12" s="196"/>
    </row>
    <row r="13" spans="1:26" s="28" customFormat="1" ht="144">
      <c r="B13" s="131">
        <v>4</v>
      </c>
      <c r="C13" s="132" t="s">
        <v>384</v>
      </c>
      <c r="D13" s="228"/>
      <c r="E13" s="396"/>
      <c r="F13" s="230">
        <v>1051</v>
      </c>
      <c r="G13" s="261">
        <v>1075</v>
      </c>
      <c r="H13" s="230">
        <v>958</v>
      </c>
      <c r="I13" s="261">
        <v>946</v>
      </c>
      <c r="J13" s="230">
        <v>695</v>
      </c>
      <c r="K13" s="261">
        <v>763</v>
      </c>
      <c r="L13" s="230">
        <v>545</v>
      </c>
      <c r="M13" s="261">
        <v>725</v>
      </c>
      <c r="N13" s="230">
        <v>336</v>
      </c>
      <c r="O13" s="261">
        <v>419</v>
      </c>
      <c r="P13" s="230">
        <v>252</v>
      </c>
      <c r="Q13" s="261">
        <v>395</v>
      </c>
      <c r="R13" s="230"/>
      <c r="S13" s="261">
        <v>387</v>
      </c>
      <c r="T13" s="377">
        <v>383</v>
      </c>
      <c r="U13" s="377">
        <v>157</v>
      </c>
      <c r="V13" s="377">
        <v>127</v>
      </c>
      <c r="W13" s="360">
        <v>23</v>
      </c>
      <c r="X13" s="378"/>
      <c r="Y13" s="363" t="s">
        <v>593</v>
      </c>
      <c r="Z13" s="196"/>
    </row>
    <row r="14" spans="1:26" s="1" customFormat="1" ht="135" customHeight="1">
      <c r="B14" s="139">
        <v>5</v>
      </c>
      <c r="C14" s="151" t="s">
        <v>495</v>
      </c>
      <c r="D14" s="228"/>
      <c r="E14" s="397"/>
      <c r="F14" s="379">
        <v>135555</v>
      </c>
      <c r="G14" s="261">
        <v>135633</v>
      </c>
      <c r="H14" s="379">
        <v>131603</v>
      </c>
      <c r="I14" s="261">
        <v>131707</v>
      </c>
      <c r="J14" s="379">
        <v>126127</v>
      </c>
      <c r="K14" s="261">
        <v>130569</v>
      </c>
      <c r="L14" s="379">
        <v>131340</v>
      </c>
      <c r="M14" s="261">
        <v>131658</v>
      </c>
      <c r="N14" s="379">
        <v>128720</v>
      </c>
      <c r="O14" s="261">
        <v>128793</v>
      </c>
      <c r="P14" s="379">
        <v>129164</v>
      </c>
      <c r="Q14" s="261">
        <v>129338</v>
      </c>
      <c r="R14" s="379"/>
      <c r="S14" s="261">
        <v>132322</v>
      </c>
      <c r="T14" s="377">
        <v>160822</v>
      </c>
      <c r="U14" s="377">
        <v>181577</v>
      </c>
      <c r="V14" s="377">
        <v>133759</v>
      </c>
      <c r="W14" s="360">
        <v>130558</v>
      </c>
      <c r="X14" s="378"/>
      <c r="Y14" s="363"/>
      <c r="Z14" s="198"/>
    </row>
    <row r="15" spans="1:26" ht="15.6">
      <c r="B15" s="124" t="s">
        <v>136</v>
      </c>
      <c r="C15" s="125"/>
      <c r="D15" s="125"/>
      <c r="E15" s="182"/>
      <c r="F15" s="125"/>
      <c r="G15" s="182"/>
      <c r="H15" s="125"/>
      <c r="I15" s="182"/>
      <c r="J15" s="125"/>
      <c r="K15" s="182"/>
      <c r="L15" s="125"/>
      <c r="M15" s="182"/>
      <c r="N15" s="125"/>
      <c r="O15" s="182"/>
      <c r="P15" s="125"/>
      <c r="Q15" s="182"/>
      <c r="R15" s="125"/>
      <c r="S15" s="182"/>
      <c r="T15" s="182"/>
      <c r="U15" s="182"/>
      <c r="V15" s="182"/>
      <c r="W15" s="182"/>
      <c r="X15" s="195"/>
      <c r="Y15" s="125"/>
      <c r="Z15" s="129"/>
    </row>
    <row r="16" spans="1:26" s="28" customFormat="1" ht="90.75" customHeight="1">
      <c r="B16" s="131">
        <v>6</v>
      </c>
      <c r="C16" s="199" t="s">
        <v>139</v>
      </c>
      <c r="D16" s="228"/>
      <c r="E16" s="261"/>
      <c r="F16" s="230">
        <v>136606</v>
      </c>
      <c r="G16" s="261">
        <v>136606</v>
      </c>
      <c r="H16" s="230">
        <v>132561</v>
      </c>
      <c r="I16" s="261">
        <v>132561</v>
      </c>
      <c r="J16" s="230">
        <v>131222</v>
      </c>
      <c r="K16" s="261">
        <v>131222</v>
      </c>
      <c r="L16" s="230">
        <v>131885</v>
      </c>
      <c r="M16" s="261">
        <v>131885</v>
      </c>
      <c r="N16" s="230">
        <v>129056</v>
      </c>
      <c r="O16" s="261">
        <v>129056</v>
      </c>
      <c r="P16" s="230">
        <v>129416</v>
      </c>
      <c r="Q16" s="261">
        <v>129416</v>
      </c>
      <c r="R16" s="230"/>
      <c r="S16" s="261"/>
      <c r="T16" s="360">
        <v>142517</v>
      </c>
      <c r="U16" s="377">
        <v>178639</v>
      </c>
      <c r="V16" s="380">
        <v>133526</v>
      </c>
      <c r="W16" s="360">
        <v>129105</v>
      </c>
      <c r="X16" s="378"/>
      <c r="Y16" s="369" t="s">
        <v>596</v>
      </c>
      <c r="Z16" s="196"/>
    </row>
    <row r="17" spans="2:26" ht="43.2">
      <c r="B17" s="200" t="s">
        <v>95</v>
      </c>
      <c r="C17" s="201"/>
      <c r="D17" s="201"/>
      <c r="E17" s="214"/>
      <c r="F17" s="201"/>
      <c r="G17" s="214"/>
      <c r="H17" s="201"/>
      <c r="I17" s="214"/>
      <c r="J17" s="201"/>
      <c r="K17" s="214"/>
      <c r="L17" s="201"/>
      <c r="M17" s="214"/>
      <c r="N17" s="201"/>
      <c r="O17" s="214"/>
      <c r="P17" s="201"/>
      <c r="Q17" s="214"/>
      <c r="R17" s="201"/>
      <c r="S17" s="214"/>
      <c r="T17" s="214"/>
      <c r="U17" s="214"/>
      <c r="V17" s="214"/>
      <c r="W17" s="214"/>
      <c r="X17" s="202" t="s">
        <v>385</v>
      </c>
      <c r="Y17" s="203"/>
      <c r="Z17" s="204"/>
    </row>
    <row r="18" spans="2:26" ht="72">
      <c r="B18" s="139">
        <v>7</v>
      </c>
      <c r="C18" s="205" t="s">
        <v>163</v>
      </c>
      <c r="D18" s="206" t="str">
        <f>IF(OR(ISBLANK(D10),ISBLANK(D16)),IF(OR(ISBLANK(D10),ISBLANK(D44)),"",100*D10/D44),100*D10/D16)</f>
        <v/>
      </c>
      <c r="E18" s="215" t="str">
        <f>IF(OR(ISBLANK(E10),ISBLANK(E16)),IF(OR(ISBLANK(E10),ISBLANK(D44)),"",100*E10/D44),100*E10/E16)</f>
        <v/>
      </c>
      <c r="F18" s="206">
        <f>IF(OR(ISBLANK(F10),ISBLANK(F16)),IF(OR(ISBLANK(F10),ISBLANK(E44)),"",100*F10/E44),100*F10/F16)</f>
        <v>99.23063408635052</v>
      </c>
      <c r="G18" s="215">
        <f>IF(OR(ISBLANK(G10),ISBLANK(G16)),IF(OR(ISBLANK(G10),ISBLANK(E44)),"",100*G10/E44),100*G10/G16)</f>
        <v>99.287732603253147</v>
      </c>
      <c r="H18" s="206">
        <f>IF(OR(ISBLANK(H10),ISBLANK(H16)),IF(OR(ISBLANK(H10),ISBLANK(F44)),"",100*H10/F44),100*H10/H16)</f>
        <v>99.277313840420632</v>
      </c>
      <c r="I18" s="215">
        <f>IF(OR(ISBLANK(I10),ISBLANK(I16)),IF(OR(ISBLANK(I10),ISBLANK(F44)),"",100*I10/F44),100*I10/I16)</f>
        <v>99.355768287807123</v>
      </c>
      <c r="J18" s="206">
        <f>IF(OR(ISBLANK(J10),ISBLANK(J16)),IF(OR(ISBLANK(J10),ISBLANK(G44)),"",100*J10/G44),100*J10/J16)</f>
        <v>99.470363201292471</v>
      </c>
      <c r="K18" s="215">
        <f>IF(OR(ISBLANK(K10),ISBLANK(K16)),IF(OR(ISBLANK(K10),ISBLANK(G44)),"",100*K10/G44),100*K10/K16)</f>
        <v>99.5023700294158</v>
      </c>
      <c r="L18" s="206">
        <f>IF(OR(ISBLANK(L10),ISBLANK(L16)),IF(OR(ISBLANK(L10),ISBLANK(H44)),"",100*L10/H44),100*L10/L16)</f>
        <v>99.586761193464</v>
      </c>
      <c r="M18" s="215">
        <f>IF(OR(ISBLANK(M10),ISBLANK(M16)),IF(OR(ISBLANK(M10),ISBLANK(H44)),"",100*M10/H44),100*M10/M16)</f>
        <v>99.827880350305193</v>
      </c>
      <c r="N18" s="206">
        <f>IF(OR(ISBLANK(N10),ISBLANK(N16)),IF(OR(ISBLANK(N10),ISBLANK(I44)),"",100*N10/I44),100*N10/N16)</f>
        <v>99.739647904785514</v>
      </c>
      <c r="O18" s="215">
        <f>IF(OR(ISBLANK(O10),ISBLANK(O16)),IF(OR(ISBLANK(O10),ISBLANK(I44)),"",100*O10/I44),100*O10/O16)</f>
        <v>99.796212496900566</v>
      </c>
      <c r="P18" s="206">
        <f>IF(OR(ISBLANK(P10),ISBLANK(P16)),IF(OR(ISBLANK(P10),ISBLANK(J44)),"",100*P10/J44),100*P10/P16)</f>
        <v>99.805279099956735</v>
      </c>
      <c r="Q18" s="215">
        <f>IF(OR(ISBLANK(Q10),ISBLANK(Q16)),IF(OR(ISBLANK(Q10),ISBLANK(J44)),"",100*Q10/J44),100*Q10/Q16)</f>
        <v>99.939729245224697</v>
      </c>
      <c r="R18" s="206" t="str">
        <f>IF(OR(ISBLANK(R10),ISBLANK(R16)),IF(OR(ISBLANK(R10),ISBLANK(K44)),"",100*R10/K44),100*R10/R16)</f>
        <v/>
      </c>
      <c r="S18" s="215">
        <f>IF(OR(ISBLANK(S10),ISBLANK(S16)),IF(OR(ISBLANK(S10),ISBLANK(K44)),"",100*S10/K44),100*S10/S16)</f>
        <v>86.258890098500004</v>
      </c>
      <c r="T18" s="216">
        <f>IF(OR(ISBLANK(T10),ISBLANK(T16)),IF(OR(ISBLANK(T10),ISBLANK(L44)),"",100*T10/L44),100*T10/T16)</f>
        <v>112.84408175866739</v>
      </c>
      <c r="U18" s="216">
        <f>IF(OR(ISBLANK(U10),ISBLANK(U16)),IF(OR(ISBLANK(U10),ISBLANK(M44)),"",100*U10/M44),100*U10/U16)</f>
        <v>101.64465766154088</v>
      </c>
      <c r="V18" s="216">
        <f>IF(OR(ISBLANK(V10),ISBLANK(V16)),IF(OR(ISBLANK(V10),ISBLANK(N44)),"",100*V10/N44),100*V10/V16)</f>
        <v>100.17449785060587</v>
      </c>
      <c r="W18" s="217">
        <f>IF(OR(ISBLANK(W10),ISBLANK(W16)),IF(OR(ISBLANK(W10),ISBLANK(O44)),"",100*W10/O44),100*W10/W16)</f>
        <v>101.12544053289957</v>
      </c>
      <c r="X18" s="38">
        <v>100</v>
      </c>
      <c r="Y18" s="89"/>
      <c r="Z18" s="205"/>
    </row>
    <row r="19" spans="2:26" ht="135.75" customHeight="1" thickBot="1">
      <c r="B19" s="139">
        <v>8</v>
      </c>
      <c r="C19" s="151" t="s">
        <v>142</v>
      </c>
      <c r="D19" s="206" t="str">
        <f t="shared" ref="D19:W19" si="0">IF(OR(ISBLANK(D10),ISBLANK(D14)),"",100*D14/D10)</f>
        <v/>
      </c>
      <c r="E19" s="215" t="str">
        <f t="shared" si="0"/>
        <v/>
      </c>
      <c r="F19" s="206">
        <f t="shared" si="0"/>
        <v>100</v>
      </c>
      <c r="G19" s="215">
        <f t="shared" si="0"/>
        <v>100</v>
      </c>
      <c r="H19" s="206">
        <f t="shared" si="0"/>
        <v>100</v>
      </c>
      <c r="I19" s="215">
        <f t="shared" si="0"/>
        <v>100</v>
      </c>
      <c r="J19" s="206">
        <f t="shared" si="0"/>
        <v>96.629049928367309</v>
      </c>
      <c r="K19" s="215">
        <f t="shared" si="0"/>
        <v>100</v>
      </c>
      <c r="L19" s="206">
        <f t="shared" si="0"/>
        <v>100</v>
      </c>
      <c r="M19" s="215">
        <f t="shared" si="0"/>
        <v>100</v>
      </c>
      <c r="N19" s="206">
        <f t="shared" si="0"/>
        <v>100</v>
      </c>
      <c r="O19" s="215">
        <f t="shared" si="0"/>
        <v>100</v>
      </c>
      <c r="P19" s="206">
        <f t="shared" si="0"/>
        <v>100</v>
      </c>
      <c r="Q19" s="215">
        <f t="shared" si="0"/>
        <v>100</v>
      </c>
      <c r="R19" s="206" t="str">
        <f t="shared" si="0"/>
        <v/>
      </c>
      <c r="S19" s="215">
        <f t="shared" si="0"/>
        <v>100</v>
      </c>
      <c r="T19" s="215">
        <f t="shared" si="0"/>
        <v>100</v>
      </c>
      <c r="U19" s="215">
        <f t="shared" si="0"/>
        <v>100</v>
      </c>
      <c r="V19" s="215">
        <f t="shared" si="0"/>
        <v>100</v>
      </c>
      <c r="W19" s="215">
        <f t="shared" si="0"/>
        <v>100</v>
      </c>
      <c r="X19" s="42">
        <v>100</v>
      </c>
      <c r="Y19" s="89"/>
      <c r="Z19" s="205"/>
    </row>
    <row r="20" spans="2:26" ht="6" customHeight="1" thickTop="1">
      <c r="C20" s="27"/>
      <c r="D20" s="13"/>
      <c r="E20" s="13"/>
      <c r="F20" s="13"/>
      <c r="G20" s="13"/>
      <c r="H20" s="13"/>
      <c r="I20" s="13"/>
      <c r="J20" s="13"/>
      <c r="K20" s="155"/>
      <c r="L20" s="7"/>
      <c r="X20" s="156"/>
    </row>
    <row r="21" spans="2:26" ht="12.75" customHeight="1">
      <c r="C21" s="27"/>
      <c r="D21" s="13"/>
      <c r="E21" s="13"/>
      <c r="F21" s="13"/>
      <c r="G21" s="13"/>
      <c r="H21" s="13"/>
      <c r="I21" s="13"/>
      <c r="J21" s="13"/>
      <c r="K21" s="13"/>
      <c r="L21" s="7"/>
    </row>
    <row r="22" spans="2:26" ht="23.25" customHeight="1">
      <c r="B22" s="157" t="s">
        <v>143</v>
      </c>
      <c r="C22" s="158"/>
      <c r="D22" s="158"/>
      <c r="E22" s="158"/>
      <c r="F22" s="158"/>
      <c r="G22" s="158"/>
      <c r="H22" s="158"/>
      <c r="I22" s="158"/>
      <c r="J22" s="158"/>
      <c r="K22" s="158"/>
      <c r="L22" s="207"/>
    </row>
    <row r="23" spans="2:26" ht="39.75" customHeight="1">
      <c r="C23" s="27"/>
      <c r="D23" s="13"/>
      <c r="E23" s="13"/>
      <c r="F23" s="13"/>
      <c r="G23" s="13"/>
      <c r="H23" s="13"/>
      <c r="I23" s="13"/>
      <c r="J23" s="13"/>
      <c r="K23" s="13"/>
      <c r="L23" s="7"/>
    </row>
    <row r="24" spans="2:26" ht="15" customHeight="1">
      <c r="C24" s="27"/>
      <c r="D24" s="13"/>
      <c r="E24" s="13"/>
      <c r="F24" s="208" t="s">
        <v>166</v>
      </c>
      <c r="G24" s="13"/>
      <c r="H24" s="13"/>
      <c r="I24" s="13"/>
      <c r="J24" s="13"/>
      <c r="K24" s="13"/>
      <c r="L24" s="7"/>
    </row>
    <row r="25" spans="2:26" ht="15" customHeight="1">
      <c r="C25" s="27"/>
      <c r="D25" s="13"/>
      <c r="E25" s="13"/>
      <c r="F25" s="14" t="s">
        <v>170</v>
      </c>
      <c r="G25" s="13"/>
      <c r="H25" s="13"/>
      <c r="I25" s="13"/>
      <c r="J25" s="13"/>
      <c r="K25" s="13"/>
      <c r="L25" s="7"/>
    </row>
    <row r="26" spans="2:26" ht="15" customHeight="1">
      <c r="C26" s="27"/>
      <c r="D26" s="13"/>
      <c r="E26" s="13"/>
      <c r="F26" s="161" t="s">
        <v>145</v>
      </c>
      <c r="G26" s="13"/>
      <c r="H26" s="13"/>
      <c r="I26" s="13"/>
      <c r="J26" s="13"/>
      <c r="K26" s="13"/>
      <c r="L26" s="7"/>
    </row>
    <row r="27" spans="2:26" ht="15" customHeight="1">
      <c r="C27" s="27"/>
      <c r="D27" s="13"/>
      <c r="E27" s="13"/>
      <c r="F27" s="161" t="s">
        <v>146</v>
      </c>
      <c r="G27" s="13"/>
      <c r="H27" s="13"/>
      <c r="I27" s="13"/>
      <c r="J27" s="13"/>
      <c r="K27" s="13"/>
      <c r="L27" s="7"/>
    </row>
    <row r="28" spans="2:26" ht="15" customHeight="1">
      <c r="C28" s="27"/>
      <c r="D28" s="13"/>
      <c r="E28" s="13"/>
      <c r="F28" s="161" t="s">
        <v>147</v>
      </c>
      <c r="G28" s="13"/>
      <c r="H28" s="13"/>
      <c r="I28" s="13"/>
      <c r="J28" s="13"/>
      <c r="K28" s="13"/>
      <c r="L28" s="7"/>
    </row>
    <row r="29" spans="2:26" ht="15" customHeight="1">
      <c r="C29" s="27"/>
      <c r="D29" s="13"/>
      <c r="E29" s="13"/>
      <c r="F29" s="13" t="s">
        <v>174</v>
      </c>
      <c r="G29" s="13"/>
      <c r="H29" s="13"/>
      <c r="I29" s="13"/>
      <c r="J29" s="13"/>
      <c r="K29" s="13"/>
      <c r="L29" s="7"/>
    </row>
    <row r="30" spans="2:26" ht="15" customHeight="1">
      <c r="C30" s="27"/>
      <c r="D30" s="13"/>
      <c r="E30" s="13"/>
      <c r="F30" s="13"/>
      <c r="G30" s="13"/>
      <c r="H30" s="13"/>
      <c r="I30" s="13"/>
      <c r="J30" s="13"/>
      <c r="K30" s="13"/>
      <c r="L30" s="7"/>
    </row>
    <row r="31" spans="2:26" ht="15" customHeight="1">
      <c r="C31" s="27"/>
      <c r="D31" s="13"/>
      <c r="E31" s="13"/>
      <c r="F31" s="13"/>
      <c r="G31" s="13"/>
      <c r="H31" s="13"/>
      <c r="I31" s="13"/>
      <c r="J31" s="13"/>
      <c r="K31" s="13"/>
      <c r="L31" s="7"/>
    </row>
    <row r="32" spans="2:26" ht="15" customHeight="1">
      <c r="C32" s="27"/>
      <c r="D32" s="13"/>
      <c r="E32" s="13"/>
      <c r="F32" s="13"/>
      <c r="G32" s="13"/>
      <c r="H32" s="13"/>
      <c r="I32" s="13"/>
      <c r="J32" s="13"/>
      <c r="K32" s="13"/>
      <c r="L32" s="7"/>
    </row>
    <row r="33" spans="2:18" ht="15" customHeight="1">
      <c r="C33" s="27"/>
      <c r="D33" s="13"/>
      <c r="E33" s="13"/>
      <c r="F33" s="13"/>
      <c r="G33" s="13"/>
      <c r="H33" s="13"/>
      <c r="I33" s="13"/>
      <c r="J33" s="13"/>
      <c r="K33" s="13"/>
      <c r="L33" s="7"/>
    </row>
    <row r="34" spans="2:18" ht="15" customHeight="1">
      <c r="C34" s="27"/>
      <c r="D34" s="13"/>
      <c r="E34" s="13"/>
      <c r="F34" s="13"/>
      <c r="G34" s="13"/>
      <c r="H34" s="13"/>
      <c r="I34" s="13"/>
      <c r="J34" s="13"/>
      <c r="K34" s="13"/>
      <c r="L34" s="7"/>
    </row>
    <row r="35" spans="2:18" ht="15" customHeight="1">
      <c r="C35" s="27"/>
      <c r="D35" s="13"/>
      <c r="E35" s="13"/>
      <c r="F35" s="13"/>
      <c r="G35" s="13"/>
      <c r="H35" s="13"/>
      <c r="I35" s="13"/>
      <c r="J35" s="13"/>
      <c r="K35" s="13"/>
      <c r="L35" s="7"/>
    </row>
    <row r="36" spans="2:18" ht="15" customHeight="1">
      <c r="C36" s="27"/>
      <c r="D36" s="13"/>
      <c r="E36" s="13"/>
      <c r="F36" s="13"/>
      <c r="G36" s="13"/>
      <c r="H36" s="13"/>
      <c r="I36" s="13"/>
      <c r="J36" s="13"/>
      <c r="K36" s="13"/>
      <c r="L36" s="7"/>
    </row>
    <row r="37" spans="2:18" ht="15" customHeight="1">
      <c r="C37" s="27"/>
      <c r="D37" s="13"/>
      <c r="E37" s="13"/>
      <c r="F37" s="13"/>
      <c r="G37" s="13"/>
      <c r="H37" s="13"/>
      <c r="I37" s="13"/>
      <c r="J37" s="13"/>
      <c r="K37" s="13"/>
      <c r="L37" s="7"/>
    </row>
    <row r="38" spans="2:18" ht="9" customHeight="1">
      <c r="C38" s="27"/>
      <c r="D38" s="13"/>
      <c r="E38" s="13"/>
      <c r="F38" s="13"/>
      <c r="G38" s="13"/>
      <c r="H38" s="13"/>
      <c r="I38" s="13"/>
      <c r="J38" s="13"/>
      <c r="K38" s="13"/>
      <c r="L38" s="7"/>
    </row>
    <row r="39" spans="2:18" ht="15" customHeight="1">
      <c r="B39" s="162" t="s">
        <v>437</v>
      </c>
      <c r="C39" s="27"/>
      <c r="D39" s="13"/>
      <c r="E39" s="13"/>
      <c r="F39" s="13"/>
      <c r="G39" s="13"/>
      <c r="H39" s="13"/>
      <c r="I39" s="13"/>
      <c r="J39" s="13"/>
      <c r="K39" s="13"/>
      <c r="L39" s="7"/>
    </row>
    <row r="40" spans="2:18" ht="15" customHeight="1">
      <c r="C40" s="27"/>
      <c r="D40" s="13"/>
      <c r="E40" s="13"/>
      <c r="F40" s="13"/>
      <c r="G40" s="13"/>
      <c r="H40" s="13"/>
      <c r="I40" s="13"/>
      <c r="J40" s="13"/>
      <c r="K40" s="13"/>
      <c r="L40" s="7"/>
    </row>
    <row r="41" spans="2:18" ht="23.25" customHeight="1">
      <c r="B41" s="164" t="s">
        <v>103</v>
      </c>
      <c r="C41" s="158"/>
      <c r="D41" s="158"/>
      <c r="E41" s="158"/>
      <c r="F41" s="158"/>
      <c r="G41" s="158"/>
      <c r="H41" s="158"/>
      <c r="I41" s="158"/>
      <c r="J41" s="158"/>
      <c r="K41" s="158"/>
      <c r="L41" s="158"/>
      <c r="M41" s="158"/>
      <c r="N41" s="158"/>
      <c r="O41" s="158"/>
      <c r="P41" s="158"/>
      <c r="Q41" s="479"/>
      <c r="R41" s="480"/>
    </row>
    <row r="42" spans="2:18" ht="18.75" customHeight="1">
      <c r="B42" s="165" t="s">
        <v>86</v>
      </c>
      <c r="C42" s="166" t="s">
        <v>113</v>
      </c>
      <c r="D42" s="167" t="s">
        <v>8</v>
      </c>
      <c r="E42" s="168">
        <v>2013</v>
      </c>
      <c r="F42" s="169">
        <v>2014</v>
      </c>
      <c r="G42" s="170">
        <v>2015</v>
      </c>
      <c r="H42" s="169">
        <v>2016</v>
      </c>
      <c r="I42" s="169">
        <v>2017</v>
      </c>
      <c r="J42" s="168">
        <v>2018</v>
      </c>
      <c r="K42" s="168">
        <v>2019</v>
      </c>
      <c r="L42" s="168">
        <v>2020</v>
      </c>
      <c r="M42" s="168">
        <v>2021</v>
      </c>
      <c r="N42" s="168">
        <v>2022</v>
      </c>
      <c r="O42" s="168">
        <v>2023</v>
      </c>
      <c r="P42" s="171">
        <v>2024</v>
      </c>
      <c r="Q42" s="478" t="s">
        <v>406</v>
      </c>
      <c r="R42" s="478"/>
    </row>
    <row r="43" spans="2:18" ht="20.25" customHeight="1">
      <c r="B43" s="124" t="s">
        <v>135</v>
      </c>
      <c r="C43" s="209"/>
      <c r="D43" s="209"/>
      <c r="E43" s="209"/>
      <c r="F43" s="209"/>
      <c r="G43" s="209"/>
      <c r="H43" s="209"/>
      <c r="I43" s="209"/>
      <c r="J43" s="209"/>
      <c r="K43" s="209"/>
      <c r="L43" s="209"/>
      <c r="M43" s="209"/>
      <c r="N43" s="209"/>
      <c r="O43" s="209"/>
      <c r="P43" s="209"/>
      <c r="Q43" s="476"/>
      <c r="R43" s="477"/>
    </row>
    <row r="44" spans="2:18" s="28" customFormat="1" ht="228.75" customHeight="1">
      <c r="B44" s="131">
        <v>9</v>
      </c>
      <c r="C44" s="147" t="s">
        <v>137</v>
      </c>
      <c r="D44" s="372"/>
      <c r="E44" s="373">
        <v>149156</v>
      </c>
      <c r="F44" s="374">
        <v>147568</v>
      </c>
      <c r="G44" s="375">
        <v>147198</v>
      </c>
      <c r="H44" s="374">
        <v>150123</v>
      </c>
      <c r="I44" s="374">
        <v>147533</v>
      </c>
      <c r="J44" s="373">
        <v>150852</v>
      </c>
      <c r="K44" s="373">
        <v>153401</v>
      </c>
      <c r="L44" s="373">
        <v>179002</v>
      </c>
      <c r="M44" s="373">
        <v>196490</v>
      </c>
      <c r="N44" s="373">
        <v>197515</v>
      </c>
      <c r="O44" s="373">
        <v>183014</v>
      </c>
      <c r="P44" s="376">
        <v>157512</v>
      </c>
      <c r="Q44" s="398" t="s">
        <v>154</v>
      </c>
      <c r="R44" s="398"/>
    </row>
    <row r="46" spans="2:18" ht="15.6">
      <c r="B46" s="210" t="s">
        <v>138</v>
      </c>
      <c r="C46" s="211"/>
      <c r="D46" s="211"/>
      <c r="E46" s="211"/>
      <c r="F46" s="211"/>
      <c r="G46" s="211"/>
      <c r="H46" s="211"/>
      <c r="I46" s="211"/>
      <c r="J46" s="211"/>
      <c r="K46" s="211"/>
      <c r="L46" s="212"/>
      <c r="M46" s="213"/>
      <c r="N46" s="213"/>
    </row>
    <row r="47" spans="2:18" ht="72.75" customHeight="1">
      <c r="B47" s="468"/>
      <c r="C47" s="469"/>
      <c r="D47" s="469"/>
      <c r="E47" s="469"/>
      <c r="F47" s="469"/>
      <c r="G47" s="469"/>
      <c r="H47" s="469"/>
      <c r="I47" s="469"/>
      <c r="J47" s="469"/>
      <c r="K47" s="469"/>
      <c r="L47" s="469"/>
      <c r="M47" s="469"/>
      <c r="N47" s="470"/>
    </row>
  </sheetData>
  <sheetProtection algorithmName="SHA-512" hashValue="+R4V6YcpUPX/AG6bU1kM5vK4U/cpGY8rl8mrS92/VLrv9R5b59gRJo+kE+paFV6K0FMiNhTJ2MBkJ80FpOLrtg==" saltValue="/IZaaGP6Jw1KrgTnH+X00A==" spinCount="100000" sheet="1" formatCells="0" formatColumns="0" formatRows="0" insertColumns="0" insertRows="0" insertHyperlinks="0"/>
  <mergeCells count="17">
    <mergeCell ref="Z7:Z8"/>
    <mergeCell ref="Q44:R44"/>
    <mergeCell ref="Q43:R43"/>
    <mergeCell ref="Q42:R42"/>
    <mergeCell ref="Q41:R41"/>
    <mergeCell ref="P7:Q7"/>
    <mergeCell ref="R7:S7"/>
    <mergeCell ref="D4:F4"/>
    <mergeCell ref="B47:N47"/>
    <mergeCell ref="L7:M7"/>
    <mergeCell ref="X7:X8"/>
    <mergeCell ref="Y7:Y8"/>
    <mergeCell ref="N7:O7"/>
    <mergeCell ref="D7:E7"/>
    <mergeCell ref="F7:G7"/>
    <mergeCell ref="H7:I7"/>
    <mergeCell ref="J7:K7"/>
  </mergeCells>
  <pageMargins left="0.25" right="0.25" top="0.75" bottom="0.75" header="0.3" footer="0.3"/>
  <pageSetup paperSize="9" scale="31"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2" zoomScale="70" zoomScaleNormal="70" workbookViewId="0">
      <selection activeCell="C7" sqref="C7"/>
    </sheetView>
  </sheetViews>
  <sheetFormatPr defaultColWidth="8.88671875" defaultRowHeight="14.4"/>
  <cols>
    <col min="1" max="1" width="4.5546875" customWidth="1"/>
    <col min="2" max="2" width="8.88671875" style="28"/>
    <col min="3" max="3" width="40" customWidth="1"/>
    <col min="4" max="4" width="14.44140625" customWidth="1"/>
    <col min="5" max="5" width="12.77734375" customWidth="1"/>
    <col min="6" max="6" width="14.44140625" customWidth="1"/>
    <col min="7" max="7" width="12.77734375" customWidth="1"/>
    <col min="8" max="8" width="14.44140625" customWidth="1"/>
    <col min="9" max="9" width="12.77734375" customWidth="1"/>
    <col min="10" max="10" width="14.44140625" customWidth="1"/>
    <col min="11" max="11" width="12.77734375" customWidth="1"/>
    <col min="12" max="12" width="14.44140625" customWidth="1"/>
    <col min="13" max="13" width="12.77734375" customWidth="1"/>
    <col min="14" max="14" width="14.44140625" customWidth="1"/>
    <col min="15" max="15" width="12.77734375" customWidth="1"/>
    <col min="16" max="16" width="14.44140625" customWidth="1"/>
    <col min="17" max="17" width="12.77734375" customWidth="1"/>
    <col min="18" max="18" width="14.44140625" customWidth="1"/>
    <col min="19" max="23" width="12.77734375" customWidth="1"/>
    <col min="24" max="24" width="17" customWidth="1"/>
    <col min="25" max="25" width="53.77734375" customWidth="1"/>
  </cols>
  <sheetData>
    <row r="1" spans="1:25" ht="15.6">
      <c r="A1" s="191" t="s">
        <v>1</v>
      </c>
      <c r="B1" s="191" t="s">
        <v>419</v>
      </c>
      <c r="D1" s="103" t="s">
        <v>239</v>
      </c>
    </row>
    <row r="2" spans="1:25" ht="15.6">
      <c r="A2" s="191" t="s">
        <v>2</v>
      </c>
      <c r="B2" s="191" t="s">
        <v>420</v>
      </c>
      <c r="D2" s="105" t="s">
        <v>554</v>
      </c>
    </row>
    <row r="4" spans="1:25">
      <c r="D4" s="440" t="s">
        <v>452</v>
      </c>
      <c r="E4" s="440"/>
      <c r="F4" s="440"/>
    </row>
    <row r="5" spans="1:25" s="1" customFormat="1" ht="21">
      <c r="B5" s="10" t="s">
        <v>85</v>
      </c>
      <c r="C5" s="11"/>
      <c r="D5" s="11"/>
      <c r="E5" s="108"/>
      <c r="F5" s="11"/>
      <c r="G5" s="11"/>
      <c r="H5" s="11"/>
      <c r="I5" s="11"/>
      <c r="J5" s="11"/>
      <c r="K5" s="11"/>
      <c r="L5" s="11"/>
      <c r="M5" s="11"/>
    </row>
    <row r="6" spans="1:25" ht="15" thickBot="1"/>
    <row r="7" spans="1:25" ht="29.25" customHeight="1" thickTop="1">
      <c r="B7" s="111" t="s">
        <v>86</v>
      </c>
      <c r="C7" s="111" t="s">
        <v>113</v>
      </c>
      <c r="D7" s="443" t="s">
        <v>8</v>
      </c>
      <c r="E7" s="443"/>
      <c r="F7" s="443">
        <v>2013</v>
      </c>
      <c r="G7" s="443"/>
      <c r="H7" s="443">
        <v>2014</v>
      </c>
      <c r="I7" s="443"/>
      <c r="J7" s="444">
        <v>2015</v>
      </c>
      <c r="K7" s="471"/>
      <c r="L7" s="444">
        <v>2016</v>
      </c>
      <c r="M7" s="471"/>
      <c r="N7" s="443">
        <v>2017</v>
      </c>
      <c r="O7" s="443"/>
      <c r="P7" s="443">
        <v>2018</v>
      </c>
      <c r="Q7" s="443"/>
      <c r="R7" s="443">
        <v>2019</v>
      </c>
      <c r="S7" s="443"/>
      <c r="T7" s="113">
        <v>2020</v>
      </c>
      <c r="U7" s="113">
        <v>2021</v>
      </c>
      <c r="V7" s="113">
        <v>2022</v>
      </c>
      <c r="W7" s="193">
        <v>2023</v>
      </c>
      <c r="X7" s="509" t="s">
        <v>389</v>
      </c>
      <c r="Y7" s="445" t="s">
        <v>414</v>
      </c>
    </row>
    <row r="8" spans="1:25" s="68" customFormat="1" ht="35.25" customHeight="1">
      <c r="B8" s="117"/>
      <c r="C8" s="219"/>
      <c r="D8" s="119" t="s">
        <v>377</v>
      </c>
      <c r="E8" s="220" t="s">
        <v>558</v>
      </c>
      <c r="F8" s="119" t="s">
        <v>377</v>
      </c>
      <c r="G8" s="220" t="s">
        <v>558</v>
      </c>
      <c r="H8" s="119" t="s">
        <v>377</v>
      </c>
      <c r="I8" s="220" t="s">
        <v>558</v>
      </c>
      <c r="J8" s="119" t="s">
        <v>377</v>
      </c>
      <c r="K8" s="220" t="s">
        <v>558</v>
      </c>
      <c r="L8" s="119" t="s">
        <v>377</v>
      </c>
      <c r="M8" s="220" t="s">
        <v>558</v>
      </c>
      <c r="N8" s="119" t="s">
        <v>377</v>
      </c>
      <c r="O8" s="220" t="s">
        <v>558</v>
      </c>
      <c r="P8" s="119" t="s">
        <v>377</v>
      </c>
      <c r="Q8" s="220" t="s">
        <v>558</v>
      </c>
      <c r="R8" s="119" t="s">
        <v>377</v>
      </c>
      <c r="S8" s="117" t="s">
        <v>558</v>
      </c>
      <c r="T8" s="221"/>
      <c r="U8" s="221"/>
      <c r="V8" s="221"/>
      <c r="W8" s="222"/>
      <c r="X8" s="510"/>
      <c r="Y8" s="446"/>
    </row>
    <row r="9" spans="1:25" ht="15.6">
      <c r="B9" s="223" t="s">
        <v>96</v>
      </c>
      <c r="C9" s="224"/>
      <c r="D9" s="224"/>
      <c r="E9" s="224"/>
      <c r="F9" s="224"/>
      <c r="G9" s="224"/>
      <c r="H9" s="224"/>
      <c r="I9" s="224"/>
      <c r="J9" s="224"/>
      <c r="K9" s="224"/>
      <c r="L9" s="224"/>
      <c r="M9" s="224"/>
      <c r="N9" s="224"/>
      <c r="O9" s="224"/>
      <c r="P9" s="224"/>
      <c r="Q9" s="224"/>
      <c r="R9" s="224"/>
      <c r="S9" s="224"/>
      <c r="T9" s="224"/>
      <c r="U9" s="224"/>
      <c r="V9" s="224"/>
      <c r="W9" s="224"/>
      <c r="X9" s="225"/>
      <c r="Y9" s="226"/>
    </row>
    <row r="10" spans="1:25" ht="115.2">
      <c r="B10" s="227">
        <v>1</v>
      </c>
      <c r="C10" s="152" t="s">
        <v>88</v>
      </c>
      <c r="D10" s="228"/>
      <c r="E10" s="261"/>
      <c r="F10" s="229">
        <v>128681</v>
      </c>
      <c r="G10" s="261">
        <v>27319</v>
      </c>
      <c r="H10" s="229">
        <v>125141</v>
      </c>
      <c r="I10" s="261">
        <v>25713</v>
      </c>
      <c r="J10" s="229">
        <v>125659</v>
      </c>
      <c r="K10" s="261">
        <v>25803</v>
      </c>
      <c r="L10" s="229">
        <v>126897</v>
      </c>
      <c r="M10" s="261">
        <v>25524</v>
      </c>
      <c r="N10" s="229">
        <v>124148</v>
      </c>
      <c r="O10" s="261">
        <v>25256</v>
      </c>
      <c r="P10" s="229">
        <v>123292</v>
      </c>
      <c r="Q10" s="261">
        <v>26683</v>
      </c>
      <c r="R10" s="230"/>
      <c r="S10" s="261">
        <v>27944</v>
      </c>
      <c r="T10" s="261">
        <v>42220</v>
      </c>
      <c r="U10" s="261">
        <v>55265</v>
      </c>
      <c r="V10" s="261">
        <v>32742</v>
      </c>
      <c r="W10" s="615">
        <v>31164</v>
      </c>
      <c r="X10" s="378"/>
      <c r="Y10" s="363" t="s">
        <v>594</v>
      </c>
    </row>
    <row r="11" spans="1:25" ht="120" customHeight="1">
      <c r="B11" s="227">
        <v>2</v>
      </c>
      <c r="C11" s="231" t="s">
        <v>387</v>
      </c>
      <c r="D11" s="228"/>
      <c r="E11" s="261"/>
      <c r="F11" s="229">
        <v>128681</v>
      </c>
      <c r="G11" s="261">
        <v>27319</v>
      </c>
      <c r="H11" s="229">
        <v>125141</v>
      </c>
      <c r="I11" s="261">
        <v>25713</v>
      </c>
      <c r="J11" s="229">
        <v>125659</v>
      </c>
      <c r="K11" s="261">
        <v>25803</v>
      </c>
      <c r="L11" s="229">
        <v>126897</v>
      </c>
      <c r="M11" s="261">
        <v>25524</v>
      </c>
      <c r="N11" s="229">
        <v>124148</v>
      </c>
      <c r="O11" s="261">
        <v>25256</v>
      </c>
      <c r="P11" s="229">
        <v>123292</v>
      </c>
      <c r="Q11" s="261">
        <v>26683</v>
      </c>
      <c r="R11" s="230"/>
      <c r="S11" s="261">
        <v>27944</v>
      </c>
      <c r="T11" s="261">
        <v>42220</v>
      </c>
      <c r="U11" s="261">
        <v>55265</v>
      </c>
      <c r="V11" s="261">
        <v>32742</v>
      </c>
      <c r="W11" s="615">
        <v>31164</v>
      </c>
      <c r="X11" s="378"/>
      <c r="Y11" s="363" t="s">
        <v>562</v>
      </c>
    </row>
    <row r="12" spans="1:25" ht="104.25" customHeight="1">
      <c r="B12" s="227" t="s">
        <v>32</v>
      </c>
      <c r="C12" s="232" t="s">
        <v>140</v>
      </c>
      <c r="D12" s="228"/>
      <c r="E12" s="261"/>
      <c r="F12" s="229"/>
      <c r="G12" s="261">
        <v>27319</v>
      </c>
      <c r="H12" s="229"/>
      <c r="I12" s="261">
        <v>25713</v>
      </c>
      <c r="J12" s="229"/>
      <c r="K12" s="261">
        <v>25803</v>
      </c>
      <c r="L12" s="229"/>
      <c r="M12" s="261">
        <v>25524</v>
      </c>
      <c r="N12" s="229"/>
      <c r="O12" s="261">
        <v>25256</v>
      </c>
      <c r="P12" s="229"/>
      <c r="Q12" s="261">
        <v>26683</v>
      </c>
      <c r="R12" s="230"/>
      <c r="S12" s="261">
        <v>27944</v>
      </c>
      <c r="T12" s="261">
        <v>42220</v>
      </c>
      <c r="U12" s="261">
        <v>55265</v>
      </c>
      <c r="V12" s="261">
        <v>32742</v>
      </c>
      <c r="W12" s="615">
        <v>31164</v>
      </c>
      <c r="X12" s="381"/>
      <c r="Y12" s="363"/>
    </row>
    <row r="13" spans="1:25" ht="158.4">
      <c r="B13" s="227" t="s">
        <v>47</v>
      </c>
      <c r="C13" s="233" t="s">
        <v>536</v>
      </c>
      <c r="D13" s="228"/>
      <c r="E13" s="261"/>
      <c r="F13" s="229">
        <v>8227</v>
      </c>
      <c r="G13" s="261">
        <v>214</v>
      </c>
      <c r="H13" s="229">
        <v>8516</v>
      </c>
      <c r="I13" s="261">
        <v>127</v>
      </c>
      <c r="J13" s="229">
        <v>5707</v>
      </c>
      <c r="K13" s="261">
        <v>121</v>
      </c>
      <c r="L13" s="229">
        <v>6910</v>
      </c>
      <c r="M13" s="261">
        <v>112</v>
      </c>
      <c r="N13" s="229">
        <v>6859</v>
      </c>
      <c r="O13" s="261">
        <v>128</v>
      </c>
      <c r="P13" s="229">
        <v>7644</v>
      </c>
      <c r="Q13" s="261">
        <v>222</v>
      </c>
      <c r="R13" s="230"/>
      <c r="S13" s="261">
        <v>245</v>
      </c>
      <c r="T13" s="261">
        <v>558</v>
      </c>
      <c r="U13" s="261">
        <v>791</v>
      </c>
      <c r="V13" s="261">
        <v>580</v>
      </c>
      <c r="W13" s="615">
        <v>561</v>
      </c>
      <c r="X13" s="382"/>
      <c r="Y13" s="383" t="s">
        <v>543</v>
      </c>
    </row>
    <row r="14" spans="1:25" ht="43.2">
      <c r="B14" s="234">
        <v>5</v>
      </c>
      <c r="C14" s="152" t="s">
        <v>94</v>
      </c>
      <c r="D14" s="228"/>
      <c r="E14" s="261"/>
      <c r="F14" s="229"/>
      <c r="G14" s="261">
        <v>109389</v>
      </c>
      <c r="H14" s="229"/>
      <c r="I14" s="261">
        <v>106910</v>
      </c>
      <c r="J14" s="229"/>
      <c r="K14" s="261">
        <v>105529</v>
      </c>
      <c r="L14" s="229"/>
      <c r="M14" s="261">
        <v>106859</v>
      </c>
      <c r="N14" s="229"/>
      <c r="O14" s="261">
        <v>103956</v>
      </c>
      <c r="P14" s="229"/>
      <c r="Q14" s="261">
        <v>103050</v>
      </c>
      <c r="R14" s="230"/>
      <c r="S14" s="261">
        <v>104209</v>
      </c>
      <c r="T14" s="261">
        <v>118985</v>
      </c>
      <c r="U14" s="261">
        <v>126469</v>
      </c>
      <c r="V14" s="261">
        <v>101144</v>
      </c>
      <c r="W14" s="615">
        <v>99417</v>
      </c>
      <c r="X14" s="381"/>
      <c r="Y14" s="363"/>
    </row>
    <row r="15" spans="1:25" ht="51.75" customHeight="1">
      <c r="B15" s="124" t="s">
        <v>95</v>
      </c>
      <c r="C15" s="125"/>
      <c r="D15" s="126"/>
      <c r="E15" s="262"/>
      <c r="F15" s="126"/>
      <c r="G15" s="262"/>
      <c r="H15" s="126"/>
      <c r="I15" s="262"/>
      <c r="J15" s="126"/>
      <c r="K15" s="262"/>
      <c r="L15" s="126"/>
      <c r="M15" s="262"/>
      <c r="N15" s="126"/>
      <c r="O15" s="262"/>
      <c r="P15" s="126"/>
      <c r="Q15" s="262"/>
      <c r="R15" s="126"/>
      <c r="S15" s="262"/>
      <c r="T15" s="262"/>
      <c r="U15" s="262"/>
      <c r="V15" s="262"/>
      <c r="W15" s="263"/>
      <c r="X15" s="235" t="s">
        <v>385</v>
      </c>
      <c r="Y15" s="236"/>
    </row>
    <row r="16" spans="1:25" ht="119.25" customHeight="1">
      <c r="B16" s="131">
        <v>6</v>
      </c>
      <c r="C16" s="151" t="s">
        <v>402</v>
      </c>
      <c r="D16" s="240" t="str">
        <f>IF(OR(ISBLANK(D10),ISBLANK(D11)),"",100*D11/D10)</f>
        <v/>
      </c>
      <c r="E16" s="216" t="str">
        <f t="shared" ref="E16:W16" si="0">IF(OR(ISBLANK(E10),ISBLANK(E11)),"",100*E11/E10)</f>
        <v/>
      </c>
      <c r="F16" s="237">
        <f t="shared" si="0"/>
        <v>100</v>
      </c>
      <c r="G16" s="216">
        <f t="shared" si="0"/>
        <v>100</v>
      </c>
      <c r="H16" s="237">
        <f t="shared" si="0"/>
        <v>100</v>
      </c>
      <c r="I16" s="216">
        <f t="shared" si="0"/>
        <v>100</v>
      </c>
      <c r="J16" s="237">
        <f t="shared" si="0"/>
        <v>100</v>
      </c>
      <c r="K16" s="216">
        <f t="shared" si="0"/>
        <v>100</v>
      </c>
      <c r="L16" s="237">
        <f t="shared" si="0"/>
        <v>100</v>
      </c>
      <c r="M16" s="216">
        <f t="shared" si="0"/>
        <v>100</v>
      </c>
      <c r="N16" s="237">
        <f t="shared" si="0"/>
        <v>100</v>
      </c>
      <c r="O16" s="216">
        <f t="shared" si="0"/>
        <v>100</v>
      </c>
      <c r="P16" s="237">
        <f t="shared" si="0"/>
        <v>100</v>
      </c>
      <c r="Q16" s="216">
        <f t="shared" si="0"/>
        <v>100</v>
      </c>
      <c r="R16" s="237" t="str">
        <f t="shared" si="0"/>
        <v/>
      </c>
      <c r="S16" s="216">
        <f t="shared" si="0"/>
        <v>100</v>
      </c>
      <c r="T16" s="216">
        <f t="shared" si="0"/>
        <v>100</v>
      </c>
      <c r="U16" s="216">
        <f t="shared" si="0"/>
        <v>100</v>
      </c>
      <c r="V16" s="216">
        <f t="shared" si="0"/>
        <v>100</v>
      </c>
      <c r="W16" s="218">
        <f t="shared" si="0"/>
        <v>100</v>
      </c>
      <c r="X16" s="238"/>
      <c r="Y16" s="89"/>
    </row>
    <row r="17" spans="2:25" ht="120.75" customHeight="1">
      <c r="B17" s="131">
        <v>7</v>
      </c>
      <c r="C17" s="151" t="s">
        <v>393</v>
      </c>
      <c r="D17" s="240" t="str">
        <f t="shared" ref="D17:W17" si="1">IF(OR(ISBLANK(D10),ISBLANK(D12)),"",100*D12/D10)</f>
        <v/>
      </c>
      <c r="E17" s="216" t="str">
        <f t="shared" si="1"/>
        <v/>
      </c>
      <c r="F17" s="237" t="str">
        <f t="shared" si="1"/>
        <v/>
      </c>
      <c r="G17" s="216">
        <f t="shared" si="1"/>
        <v>100</v>
      </c>
      <c r="H17" s="237" t="str">
        <f t="shared" si="1"/>
        <v/>
      </c>
      <c r="I17" s="216">
        <f t="shared" si="1"/>
        <v>100</v>
      </c>
      <c r="J17" s="237" t="str">
        <f t="shared" si="1"/>
        <v/>
      </c>
      <c r="K17" s="216">
        <f t="shared" ref="K17" si="2">IF(OR(ISBLANK(K10),ISBLANK(K12)),"",100*K12/K10)</f>
        <v>100</v>
      </c>
      <c r="L17" s="237" t="str">
        <f t="shared" ref="L17" si="3">IF(OR(ISBLANK(L10),ISBLANK(L12)),"",100*L12/L10)</f>
        <v/>
      </c>
      <c r="M17" s="216">
        <f t="shared" ref="M17" si="4">IF(OR(ISBLANK(M10),ISBLANK(M12)),"",100*M12/M10)</f>
        <v>100</v>
      </c>
      <c r="N17" s="237" t="str">
        <f t="shared" si="1"/>
        <v/>
      </c>
      <c r="O17" s="216">
        <f t="shared" si="1"/>
        <v>100</v>
      </c>
      <c r="P17" s="237" t="str">
        <f t="shared" si="1"/>
        <v/>
      </c>
      <c r="Q17" s="216">
        <f t="shared" si="1"/>
        <v>100</v>
      </c>
      <c r="R17" s="237" t="str">
        <f t="shared" si="1"/>
        <v/>
      </c>
      <c r="S17" s="216">
        <f t="shared" si="1"/>
        <v>100</v>
      </c>
      <c r="T17" s="216">
        <f t="shared" si="1"/>
        <v>100</v>
      </c>
      <c r="U17" s="216">
        <f t="shared" si="1"/>
        <v>100</v>
      </c>
      <c r="V17" s="216">
        <f t="shared" si="1"/>
        <v>100</v>
      </c>
      <c r="W17" s="218">
        <f t="shared" si="1"/>
        <v>100</v>
      </c>
      <c r="X17" s="239"/>
      <c r="Y17" s="89"/>
    </row>
    <row r="18" spans="2:25" ht="64.5" customHeight="1" thickBot="1">
      <c r="B18" s="131">
        <v>8</v>
      </c>
      <c r="C18" s="205" t="s">
        <v>405</v>
      </c>
      <c r="D18" s="240" t="str">
        <f>IF(OR(ISBLANK(D$12),ISBLANK(D$13)),"",100*D$13/D$12)</f>
        <v/>
      </c>
      <c r="E18" s="216" t="str">
        <f t="shared" ref="E18:W18" si="5">IF(OR(ISBLANK(E$12),ISBLANK(E$13)),"",100*E$13/E$12)</f>
        <v/>
      </c>
      <c r="F18" s="237" t="str">
        <f t="shared" si="5"/>
        <v/>
      </c>
      <c r="G18" s="216">
        <f t="shared" si="5"/>
        <v>0.7833376038654416</v>
      </c>
      <c r="H18" s="237" t="str">
        <f t="shared" si="5"/>
        <v/>
      </c>
      <c r="I18" s="216">
        <f t="shared" si="5"/>
        <v>0.49391358456811729</v>
      </c>
      <c r="J18" s="237" t="str">
        <f t="shared" si="5"/>
        <v/>
      </c>
      <c r="K18" s="216">
        <f t="shared" si="5"/>
        <v>0.46893772042010617</v>
      </c>
      <c r="L18" s="237" t="str">
        <f t="shared" si="5"/>
        <v/>
      </c>
      <c r="M18" s="216">
        <f t="shared" si="5"/>
        <v>0.43880269550227236</v>
      </c>
      <c r="N18" s="237" t="str">
        <f t="shared" si="5"/>
        <v/>
      </c>
      <c r="O18" s="216">
        <f t="shared" si="5"/>
        <v>0.50681026290782394</v>
      </c>
      <c r="P18" s="237" t="str">
        <f t="shared" si="5"/>
        <v/>
      </c>
      <c r="Q18" s="216">
        <f t="shared" si="5"/>
        <v>0.83199040587640072</v>
      </c>
      <c r="R18" s="237" t="str">
        <f t="shared" si="5"/>
        <v/>
      </c>
      <c r="S18" s="216">
        <f t="shared" si="5"/>
        <v>0.8767535070140281</v>
      </c>
      <c r="T18" s="216">
        <f t="shared" si="5"/>
        <v>1.3216485078162008</v>
      </c>
      <c r="U18" s="216">
        <f t="shared" si="5"/>
        <v>1.4312856238125395</v>
      </c>
      <c r="V18" s="216">
        <f t="shared" si="5"/>
        <v>1.7714250809358012</v>
      </c>
      <c r="W18" s="218">
        <f t="shared" si="5"/>
        <v>1.8001540238737004</v>
      </c>
      <c r="X18" s="241"/>
      <c r="Y18" s="89"/>
    </row>
    <row r="19" spans="2:25" ht="6.6" customHeight="1" thickTop="1">
      <c r="C19" s="27"/>
      <c r="D19" s="13"/>
      <c r="E19" s="13"/>
      <c r="F19" s="13"/>
      <c r="G19" s="13"/>
      <c r="H19" s="13"/>
      <c r="I19" s="13"/>
      <c r="J19" s="13"/>
      <c r="K19" s="13"/>
      <c r="L19" s="13"/>
      <c r="M19" s="13"/>
      <c r="X19" s="156"/>
    </row>
    <row r="21" spans="2:25" s="28" customFormat="1" ht="15.6">
      <c r="B21" s="242" t="s">
        <v>103</v>
      </c>
      <c r="C21" s="243"/>
      <c r="D21" s="243"/>
      <c r="E21" s="243"/>
      <c r="F21" s="243"/>
      <c r="G21" s="243"/>
      <c r="H21" s="243"/>
      <c r="I21" s="243"/>
      <c r="J21" s="243"/>
      <c r="K21" s="243"/>
      <c r="L21" s="243"/>
      <c r="M21" s="243"/>
      <c r="N21" s="243"/>
      <c r="O21" s="243"/>
      <c r="P21" s="243"/>
      <c r="Q21" s="487"/>
      <c r="R21" s="487"/>
      <c r="S21" s="488"/>
    </row>
    <row r="22" spans="2:25" s="28" customFormat="1" ht="15.6">
      <c r="B22" s="165" t="s">
        <v>86</v>
      </c>
      <c r="C22" s="166" t="s">
        <v>388</v>
      </c>
      <c r="D22" s="167">
        <v>2012</v>
      </c>
      <c r="E22" s="168">
        <v>2013</v>
      </c>
      <c r="F22" s="169">
        <v>2014</v>
      </c>
      <c r="G22" s="170">
        <v>2015</v>
      </c>
      <c r="H22" s="169">
        <v>2016</v>
      </c>
      <c r="I22" s="169">
        <v>2017</v>
      </c>
      <c r="J22" s="169">
        <v>2018</v>
      </c>
      <c r="K22" s="169">
        <v>2019</v>
      </c>
      <c r="L22" s="169">
        <v>2020</v>
      </c>
      <c r="M22" s="169">
        <v>2021</v>
      </c>
      <c r="N22" s="168">
        <v>2022</v>
      </c>
      <c r="O22" s="169">
        <v>2023</v>
      </c>
      <c r="P22" s="171">
        <v>2024</v>
      </c>
      <c r="Q22" s="463" t="s">
        <v>406</v>
      </c>
      <c r="R22" s="464"/>
      <c r="S22" s="465"/>
    </row>
    <row r="23" spans="2:25" s="28" customFormat="1" ht="15.6">
      <c r="B23" s="124" t="s">
        <v>394</v>
      </c>
      <c r="C23" s="125"/>
      <c r="D23" s="125"/>
      <c r="E23" s="125"/>
      <c r="F23" s="125"/>
      <c r="G23" s="125"/>
      <c r="H23" s="125"/>
      <c r="I23" s="125"/>
      <c r="J23" s="125"/>
      <c r="K23" s="125"/>
      <c r="L23" s="125"/>
      <c r="M23" s="125"/>
      <c r="N23" s="125"/>
      <c r="O23" s="125"/>
      <c r="P23" s="125"/>
      <c r="Q23" s="461"/>
      <c r="R23" s="461"/>
      <c r="S23" s="462"/>
    </row>
    <row r="24" spans="2:25" s="28" customFormat="1" ht="184.5" customHeight="1">
      <c r="B24" s="131">
        <v>9</v>
      </c>
      <c r="C24" s="147" t="s">
        <v>141</v>
      </c>
      <c r="D24" s="384">
        <v>31770</v>
      </c>
      <c r="E24" s="385">
        <v>8929</v>
      </c>
      <c r="F24" s="386">
        <v>9189</v>
      </c>
      <c r="G24" s="387">
        <v>6482</v>
      </c>
      <c r="H24" s="386">
        <v>7704</v>
      </c>
      <c r="I24" s="386">
        <v>7818</v>
      </c>
      <c r="J24" s="385">
        <v>9034</v>
      </c>
      <c r="K24" s="385">
        <v>9655</v>
      </c>
      <c r="L24" s="385">
        <v>13032</v>
      </c>
      <c r="M24" s="385">
        <v>14046</v>
      </c>
      <c r="N24" s="244"/>
      <c r="O24" s="244"/>
      <c r="P24" s="245"/>
      <c r="Q24" s="489" t="s">
        <v>407</v>
      </c>
      <c r="R24" s="490"/>
      <c r="S24" s="491"/>
    </row>
    <row r="26" spans="2:25" ht="38.25" customHeight="1">
      <c r="B26" s="498" t="s">
        <v>97</v>
      </c>
      <c r="C26" s="499"/>
      <c r="D26" s="499"/>
      <c r="E26" s="499"/>
      <c r="F26" s="500"/>
      <c r="G26" s="246" t="s">
        <v>415</v>
      </c>
      <c r="H26" s="508" t="s">
        <v>183</v>
      </c>
      <c r="I26" s="508"/>
      <c r="J26" s="508"/>
      <c r="K26" s="508"/>
      <c r="L26" s="508"/>
      <c r="M26" s="247"/>
      <c r="N26" s="497"/>
      <c r="O26" s="497"/>
      <c r="P26" s="497"/>
      <c r="Q26" s="497"/>
    </row>
    <row r="27" spans="2:25" ht="39.6" customHeight="1">
      <c r="B27" s="249" t="s">
        <v>49</v>
      </c>
      <c r="C27" s="501" t="s">
        <v>98</v>
      </c>
      <c r="D27" s="502"/>
      <c r="E27" s="502"/>
      <c r="F27" s="503"/>
      <c r="G27" s="264"/>
      <c r="H27" s="505" t="s">
        <v>567</v>
      </c>
      <c r="I27" s="506"/>
      <c r="J27" s="506"/>
      <c r="K27" s="506"/>
      <c r="L27" s="507"/>
      <c r="M27" s="250"/>
      <c r="N27" s="248"/>
      <c r="O27" s="248"/>
      <c r="P27" s="248"/>
      <c r="Q27" s="248"/>
    </row>
    <row r="28" spans="2:25" ht="28.5" customHeight="1">
      <c r="B28" s="249" t="s">
        <v>50</v>
      </c>
      <c r="C28" s="504" t="s">
        <v>99</v>
      </c>
      <c r="D28" s="504"/>
      <c r="E28" s="504"/>
      <c r="F28" s="504"/>
      <c r="G28" s="264" t="s">
        <v>419</v>
      </c>
      <c r="H28" s="481"/>
      <c r="I28" s="481"/>
      <c r="J28" s="481"/>
      <c r="K28" s="481"/>
      <c r="L28" s="481"/>
      <c r="M28" s="250"/>
      <c r="N28" s="248"/>
      <c r="O28" s="248"/>
      <c r="P28" s="248"/>
      <c r="Q28" s="248"/>
    </row>
    <row r="29" spans="2:25" ht="78" customHeight="1">
      <c r="B29" s="249" t="s">
        <v>51</v>
      </c>
      <c r="C29" s="492" t="s">
        <v>530</v>
      </c>
      <c r="D29" s="493"/>
      <c r="E29" s="493"/>
      <c r="F29" s="494"/>
      <c r="G29" s="264" t="s">
        <v>419</v>
      </c>
      <c r="H29" s="481"/>
      <c r="I29" s="481"/>
      <c r="J29" s="481"/>
      <c r="K29" s="481"/>
      <c r="L29" s="481"/>
      <c r="M29" s="250"/>
      <c r="N29" s="248"/>
      <c r="O29" s="248"/>
      <c r="P29" s="248"/>
      <c r="Q29" s="248"/>
    </row>
    <row r="30" spans="2:25" ht="54" customHeight="1">
      <c r="B30" s="249" t="s">
        <v>62</v>
      </c>
      <c r="C30" s="492" t="s">
        <v>531</v>
      </c>
      <c r="D30" s="495"/>
      <c r="E30" s="495"/>
      <c r="F30" s="496"/>
      <c r="G30" s="264" t="s">
        <v>419</v>
      </c>
      <c r="H30" s="481" t="s">
        <v>568</v>
      </c>
      <c r="I30" s="481"/>
      <c r="J30" s="481"/>
      <c r="K30" s="481"/>
      <c r="L30" s="481"/>
      <c r="M30" s="250"/>
      <c r="N30" s="248"/>
      <c r="O30" s="248"/>
      <c r="P30" s="248"/>
      <c r="Q30" s="248"/>
    </row>
    <row r="31" spans="2:25" ht="63.75" customHeight="1">
      <c r="B31" s="249" t="s">
        <v>408</v>
      </c>
      <c r="C31" s="486" t="s">
        <v>439</v>
      </c>
      <c r="D31" s="486"/>
      <c r="E31" s="486"/>
      <c r="F31" s="486"/>
      <c r="G31" s="264" t="s">
        <v>419</v>
      </c>
      <c r="H31" s="481"/>
      <c r="I31" s="481"/>
      <c r="J31" s="481"/>
      <c r="K31" s="481"/>
      <c r="L31" s="481"/>
      <c r="M31" s="250"/>
      <c r="N31" s="248"/>
      <c r="O31" s="248"/>
      <c r="P31" s="248"/>
      <c r="Q31" s="248"/>
    </row>
    <row r="32" spans="2:25" s="28" customFormat="1" ht="34.5" customHeight="1">
      <c r="B32" s="482" t="s">
        <v>453</v>
      </c>
      <c r="C32" s="483"/>
      <c r="D32" s="483"/>
      <c r="E32" s="483"/>
      <c r="F32" s="483"/>
      <c r="G32" s="483"/>
      <c r="H32" s="483"/>
      <c r="I32" s="483"/>
      <c r="J32" s="483"/>
      <c r="K32" s="483"/>
      <c r="L32" s="484"/>
      <c r="M32" s="251"/>
      <c r="N32" s="248"/>
      <c r="O32" s="248"/>
      <c r="P32" s="248"/>
      <c r="Q32" s="248"/>
    </row>
    <row r="33" spans="2:17" ht="57.75" customHeight="1">
      <c r="B33" s="252" t="s">
        <v>409</v>
      </c>
      <c r="C33" s="521" t="s">
        <v>434</v>
      </c>
      <c r="D33" s="522"/>
      <c r="E33" s="522"/>
      <c r="F33" s="523"/>
      <c r="G33" s="93" t="s">
        <v>544</v>
      </c>
      <c r="H33" s="505"/>
      <c r="I33" s="506"/>
      <c r="J33" s="506"/>
      <c r="K33" s="506"/>
      <c r="L33" s="507"/>
      <c r="M33" s="250"/>
      <c r="N33" s="248"/>
      <c r="O33" s="248"/>
      <c r="P33" s="248"/>
      <c r="Q33" s="248"/>
    </row>
    <row r="34" spans="2:17" ht="45" customHeight="1">
      <c r="B34" s="249" t="s">
        <v>410</v>
      </c>
      <c r="C34" s="501" t="s">
        <v>433</v>
      </c>
      <c r="D34" s="502"/>
      <c r="E34" s="502"/>
      <c r="F34" s="503"/>
      <c r="G34" s="264" t="s">
        <v>419</v>
      </c>
      <c r="H34" s="481"/>
      <c r="I34" s="481"/>
      <c r="J34" s="481"/>
      <c r="K34" s="481"/>
      <c r="L34" s="481"/>
      <c r="M34" s="250"/>
      <c r="N34" s="248"/>
      <c r="O34" s="248"/>
      <c r="P34" s="248"/>
      <c r="Q34" s="248"/>
    </row>
    <row r="35" spans="2:17" ht="30.75" customHeight="1">
      <c r="B35" s="249" t="s">
        <v>411</v>
      </c>
      <c r="C35" s="504" t="s">
        <v>390</v>
      </c>
      <c r="D35" s="504"/>
      <c r="E35" s="504"/>
      <c r="F35" s="504"/>
      <c r="G35" s="264" t="s">
        <v>563</v>
      </c>
      <c r="H35" s="505" t="s">
        <v>564</v>
      </c>
      <c r="I35" s="506"/>
      <c r="J35" s="506"/>
      <c r="K35" s="506"/>
      <c r="L35" s="507"/>
      <c r="M35" s="250"/>
      <c r="N35" s="248"/>
      <c r="O35" s="248"/>
      <c r="P35" s="248"/>
      <c r="Q35" s="248"/>
    </row>
    <row r="36" spans="2:17" ht="45.75" customHeight="1">
      <c r="B36" s="131">
        <v>15</v>
      </c>
      <c r="C36" s="504" t="s">
        <v>392</v>
      </c>
      <c r="D36" s="504"/>
      <c r="E36" s="504"/>
      <c r="F36" s="504"/>
      <c r="G36" s="264" t="s">
        <v>565</v>
      </c>
      <c r="H36" s="524" t="s">
        <v>566</v>
      </c>
      <c r="I36" s="525"/>
      <c r="J36" s="525"/>
      <c r="K36" s="525"/>
      <c r="L36" s="526"/>
      <c r="M36" s="253"/>
      <c r="N36" s="485"/>
      <c r="O36" s="485"/>
      <c r="P36" s="485"/>
      <c r="Q36" s="485"/>
    </row>
    <row r="37" spans="2:17" ht="47.25" customHeight="1">
      <c r="B37" s="131">
        <v>16</v>
      </c>
      <c r="C37" s="504" t="s">
        <v>435</v>
      </c>
      <c r="D37" s="504"/>
      <c r="E37" s="504"/>
      <c r="F37" s="504"/>
      <c r="G37" s="264" t="s">
        <v>420</v>
      </c>
      <c r="H37" s="514"/>
      <c r="I37" s="514"/>
      <c r="J37" s="514"/>
      <c r="K37" s="514"/>
      <c r="L37" s="514"/>
      <c r="M37" s="255"/>
      <c r="N37" s="485"/>
      <c r="O37" s="485"/>
      <c r="P37" s="485"/>
      <c r="Q37" s="485"/>
    </row>
    <row r="38" spans="2:17" ht="47.25" customHeight="1">
      <c r="B38" s="131"/>
      <c r="C38" s="511" t="s">
        <v>431</v>
      </c>
      <c r="D38" s="511"/>
      <c r="E38" s="511"/>
      <c r="F38" s="511"/>
      <c r="G38" s="264"/>
      <c r="H38" s="514"/>
      <c r="I38" s="514"/>
      <c r="J38" s="514"/>
      <c r="K38" s="514"/>
      <c r="L38" s="514"/>
      <c r="M38" s="253"/>
      <c r="N38" s="254"/>
      <c r="O38" s="254"/>
      <c r="P38" s="254"/>
      <c r="Q38" s="254"/>
    </row>
    <row r="39" spans="2:17" ht="62.25" customHeight="1">
      <c r="B39" s="131"/>
      <c r="C39" s="513" t="s">
        <v>473</v>
      </c>
      <c r="D39" s="513"/>
      <c r="E39" s="513"/>
      <c r="F39" s="513"/>
      <c r="G39" s="91"/>
      <c r="H39" s="514"/>
      <c r="I39" s="514"/>
      <c r="J39" s="514"/>
      <c r="K39" s="514"/>
      <c r="L39" s="514"/>
      <c r="M39" s="253"/>
      <c r="N39" s="254"/>
      <c r="O39" s="254"/>
      <c r="P39" s="254"/>
      <c r="Q39" s="254"/>
    </row>
    <row r="40" spans="2:17" ht="22.2" customHeight="1">
      <c r="B40" s="131"/>
      <c r="C40" s="511" t="s">
        <v>102</v>
      </c>
      <c r="D40" s="511"/>
      <c r="E40" s="511"/>
      <c r="F40" s="511"/>
      <c r="G40" s="91"/>
      <c r="H40" s="514"/>
      <c r="I40" s="514"/>
      <c r="J40" s="514"/>
      <c r="K40" s="514"/>
      <c r="L40" s="514"/>
      <c r="M40" s="253"/>
      <c r="N40" s="254"/>
      <c r="O40" s="254"/>
      <c r="P40" s="254"/>
      <c r="Q40" s="254"/>
    </row>
    <row r="41" spans="2:17" ht="46.5" customHeight="1">
      <c r="B41" s="131">
        <v>17</v>
      </c>
      <c r="C41" s="504" t="s">
        <v>432</v>
      </c>
      <c r="D41" s="504"/>
      <c r="E41" s="504"/>
      <c r="F41" s="504"/>
      <c r="G41" s="91"/>
      <c r="H41" s="514"/>
      <c r="I41" s="514"/>
      <c r="J41" s="514"/>
      <c r="K41" s="514"/>
      <c r="L41" s="514"/>
      <c r="M41" s="255"/>
      <c r="N41" s="485"/>
      <c r="O41" s="485"/>
      <c r="P41" s="485"/>
      <c r="Q41" s="485"/>
    </row>
    <row r="42" spans="2:17" ht="49.95" customHeight="1">
      <c r="B42" s="131">
        <v>18</v>
      </c>
      <c r="C42" s="504" t="s">
        <v>391</v>
      </c>
      <c r="D42" s="504"/>
      <c r="E42" s="504"/>
      <c r="F42" s="504"/>
      <c r="G42" s="91"/>
      <c r="H42" s="514"/>
      <c r="I42" s="514"/>
      <c r="J42" s="514"/>
      <c r="K42" s="514"/>
      <c r="L42" s="514"/>
      <c r="M42" s="255"/>
      <c r="N42" s="485"/>
      <c r="O42" s="485"/>
      <c r="P42" s="485"/>
      <c r="Q42" s="485"/>
    </row>
    <row r="43" spans="2:17" s="28" customFormat="1" ht="19.95" customHeight="1">
      <c r="B43" s="527" t="s">
        <v>412</v>
      </c>
      <c r="C43" s="527"/>
      <c r="D43" s="527"/>
      <c r="E43" s="527"/>
      <c r="F43" s="527"/>
      <c r="G43" s="527"/>
      <c r="H43" s="527"/>
      <c r="I43" s="527"/>
      <c r="J43" s="527"/>
      <c r="K43" s="527"/>
      <c r="L43" s="527"/>
      <c r="M43" s="256"/>
      <c r="N43" s="257"/>
      <c r="O43" s="257"/>
      <c r="P43" s="257"/>
      <c r="Q43" s="257"/>
    </row>
    <row r="44" spans="2:17" ht="25.2" customHeight="1">
      <c r="B44" s="258">
        <v>18.100000000000001</v>
      </c>
      <c r="C44" s="512" t="s">
        <v>100</v>
      </c>
      <c r="D44" s="512"/>
      <c r="E44" s="512"/>
      <c r="F44" s="512"/>
      <c r="G44" s="90"/>
      <c r="H44" s="514"/>
      <c r="I44" s="514"/>
      <c r="J44" s="514"/>
      <c r="K44" s="514"/>
      <c r="L44" s="514"/>
      <c r="M44" s="255"/>
      <c r="N44" s="485"/>
      <c r="O44" s="485"/>
      <c r="P44" s="485"/>
      <c r="Q44" s="485"/>
    </row>
    <row r="45" spans="2:17" ht="33" customHeight="1">
      <c r="B45" s="131">
        <v>18.2</v>
      </c>
      <c r="C45" s="511" t="s">
        <v>101</v>
      </c>
      <c r="D45" s="511"/>
      <c r="E45" s="511"/>
      <c r="F45" s="511"/>
      <c r="G45" s="91" t="s">
        <v>420</v>
      </c>
      <c r="H45" s="515"/>
      <c r="I45" s="516"/>
      <c r="J45" s="516"/>
      <c r="K45" s="516"/>
      <c r="L45" s="517"/>
      <c r="M45" s="255"/>
      <c r="N45" s="485"/>
      <c r="O45" s="485"/>
      <c r="P45" s="485"/>
      <c r="Q45" s="485"/>
    </row>
    <row r="47" spans="2:17" s="28" customFormat="1" ht="24" customHeight="1">
      <c r="B47" s="518" t="s">
        <v>491</v>
      </c>
      <c r="C47" s="519"/>
      <c r="D47" s="519"/>
      <c r="E47" s="519"/>
      <c r="F47" s="519"/>
      <c r="G47" s="519"/>
      <c r="H47" s="519"/>
      <c r="I47" s="519"/>
      <c r="J47" s="519"/>
      <c r="K47" s="519"/>
      <c r="L47" s="520"/>
      <c r="M47" s="259"/>
    </row>
    <row r="48" spans="2:17" ht="72.75" customHeight="1">
      <c r="B48" s="515"/>
      <c r="C48" s="516"/>
      <c r="D48" s="516"/>
      <c r="E48" s="516"/>
      <c r="F48" s="516"/>
      <c r="G48" s="516"/>
      <c r="H48" s="516"/>
      <c r="I48" s="516"/>
      <c r="J48" s="516"/>
      <c r="K48" s="516"/>
      <c r="L48" s="517"/>
      <c r="M48" s="255"/>
      <c r="N48" s="260"/>
      <c r="O48" s="260"/>
      <c r="P48" s="260"/>
      <c r="Q48" s="260"/>
    </row>
  </sheetData>
  <sheetProtection algorithmName="SHA-512" hashValue="2yPUPk2NIYyJenZvPQNTH5/v1lFrb8gxFZQkLMW8KM5LOu1XpvtmlPCKJxwxxE58hb1lPgcY3W/XfVJjB1LgEA==" saltValue="XuHpypZMTD36wcmijEeoSw==" spinCount="100000" sheet="1" formatCells="0" formatColumns="0" formatRows="0" insertColumns="0" insertRows="0" insertHyperlinks="0"/>
  <mergeCells count="62">
    <mergeCell ref="B48:L48"/>
    <mergeCell ref="B47:L47"/>
    <mergeCell ref="C34:F34"/>
    <mergeCell ref="C33:F33"/>
    <mergeCell ref="C36:F36"/>
    <mergeCell ref="C35:F35"/>
    <mergeCell ref="H34:L34"/>
    <mergeCell ref="H35:L35"/>
    <mergeCell ref="H36:L36"/>
    <mergeCell ref="H37:L37"/>
    <mergeCell ref="H38:L38"/>
    <mergeCell ref="H40:L40"/>
    <mergeCell ref="H41:L41"/>
    <mergeCell ref="H42:L42"/>
    <mergeCell ref="B43:L43"/>
    <mergeCell ref="H33:L33"/>
    <mergeCell ref="N37:Q37"/>
    <mergeCell ref="N41:Q41"/>
    <mergeCell ref="N45:Q45"/>
    <mergeCell ref="C45:F45"/>
    <mergeCell ref="N44:Q44"/>
    <mergeCell ref="C44:F44"/>
    <mergeCell ref="C37:F37"/>
    <mergeCell ref="N42:Q42"/>
    <mergeCell ref="C41:F41"/>
    <mergeCell ref="C42:F42"/>
    <mergeCell ref="C38:F38"/>
    <mergeCell ref="C39:F39"/>
    <mergeCell ref="C40:F40"/>
    <mergeCell ref="H44:L44"/>
    <mergeCell ref="H45:L45"/>
    <mergeCell ref="H39:L39"/>
    <mergeCell ref="Y7:Y8"/>
    <mergeCell ref="N7:O7"/>
    <mergeCell ref="P7:Q7"/>
    <mergeCell ref="R7:S7"/>
    <mergeCell ref="D7:E7"/>
    <mergeCell ref="F7:G7"/>
    <mergeCell ref="H7:I7"/>
    <mergeCell ref="J7:K7"/>
    <mergeCell ref="X7:X8"/>
    <mergeCell ref="L7:M7"/>
    <mergeCell ref="N36:Q36"/>
    <mergeCell ref="C31:F31"/>
    <mergeCell ref="Q21:S21"/>
    <mergeCell ref="Q22:S22"/>
    <mergeCell ref="Q23:S23"/>
    <mergeCell ref="Q24:S24"/>
    <mergeCell ref="C29:F29"/>
    <mergeCell ref="C30:F30"/>
    <mergeCell ref="N26:Q26"/>
    <mergeCell ref="B26:F26"/>
    <mergeCell ref="C27:F27"/>
    <mergeCell ref="C28:F28"/>
    <mergeCell ref="H27:L27"/>
    <mergeCell ref="H28:L28"/>
    <mergeCell ref="H26:L26"/>
    <mergeCell ref="D4:F4"/>
    <mergeCell ref="H29:L29"/>
    <mergeCell ref="H30:L30"/>
    <mergeCell ref="H31:L31"/>
    <mergeCell ref="B32:L32"/>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3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5" zoomScale="70" zoomScaleNormal="70" workbookViewId="0">
      <selection activeCell="I13" sqref="I13"/>
    </sheetView>
  </sheetViews>
  <sheetFormatPr defaultColWidth="8.88671875" defaultRowHeight="14.4"/>
  <cols>
    <col min="1" max="1" width="4.5546875" customWidth="1"/>
    <col min="3" max="3" width="84.109375" customWidth="1"/>
    <col min="4" max="6" width="15.77734375" customWidth="1"/>
    <col min="7" max="7" width="32.21875" style="14" customWidth="1"/>
    <col min="8" max="8" width="53.77734375" style="14" customWidth="1"/>
    <col min="9" max="9" width="53.77734375" customWidth="1"/>
  </cols>
  <sheetData>
    <row r="1" spans="1:9" ht="15.6">
      <c r="A1" s="191"/>
      <c r="B1" s="191" t="s">
        <v>1</v>
      </c>
      <c r="D1" s="103" t="s">
        <v>239</v>
      </c>
    </row>
    <row r="2" spans="1:9" ht="15.75" customHeight="1">
      <c r="A2" s="191"/>
      <c r="B2" s="191" t="s">
        <v>419</v>
      </c>
      <c r="C2" s="191" t="s">
        <v>422</v>
      </c>
      <c r="D2" s="105" t="s">
        <v>554</v>
      </c>
    </row>
    <row r="3" spans="1:9">
      <c r="B3" s="265" t="s">
        <v>420</v>
      </c>
    </row>
    <row r="4" spans="1:9">
      <c r="D4" s="440" t="s">
        <v>454</v>
      </c>
      <c r="E4" s="440"/>
      <c r="F4" s="440"/>
    </row>
    <row r="5" spans="1:9" s="1" customFormat="1" ht="21">
      <c r="B5" s="10" t="s">
        <v>71</v>
      </c>
      <c r="C5" s="11"/>
      <c r="D5" s="11"/>
      <c r="E5" s="108"/>
      <c r="F5" s="11"/>
      <c r="G5" s="266"/>
      <c r="H5" s="266"/>
    </row>
    <row r="6" spans="1:9" ht="15.75" customHeight="1">
      <c r="B6" s="267"/>
    </row>
    <row r="7" spans="1:9" ht="21" customHeight="1">
      <c r="B7" s="528" t="s">
        <v>395</v>
      </c>
      <c r="C7" s="529"/>
      <c r="D7" s="529"/>
      <c r="E7" s="529"/>
      <c r="F7" s="529"/>
      <c r="G7" s="529"/>
      <c r="H7" s="530"/>
    </row>
    <row r="8" spans="1:9" ht="16.5" customHeight="1">
      <c r="B8" s="28"/>
    </row>
    <row r="9" spans="1:9" ht="11.25" customHeight="1" thickBot="1">
      <c r="E9" s="268"/>
      <c r="G9" s="110"/>
      <c r="H9" s="269"/>
      <c r="I9" s="14"/>
    </row>
    <row r="10" spans="1:9" ht="61.5" customHeight="1" thickTop="1">
      <c r="B10" s="270" t="s">
        <v>86</v>
      </c>
      <c r="C10" s="270" t="s">
        <v>113</v>
      </c>
      <c r="D10" s="271" t="s">
        <v>397</v>
      </c>
      <c r="E10" s="272" t="s">
        <v>413</v>
      </c>
      <c r="F10" s="273" t="s">
        <v>560</v>
      </c>
      <c r="G10" s="274" t="s">
        <v>73</v>
      </c>
      <c r="H10" s="275" t="s">
        <v>396</v>
      </c>
      <c r="I10" s="276" t="s">
        <v>486</v>
      </c>
    </row>
    <row r="11" spans="1:9" ht="31.2" customHeight="1">
      <c r="B11" s="531" t="s">
        <v>72</v>
      </c>
      <c r="C11" s="532"/>
      <c r="D11" s="532"/>
      <c r="E11" s="532"/>
      <c r="F11" s="532"/>
      <c r="G11" s="532"/>
      <c r="H11" s="532"/>
      <c r="I11" s="533"/>
    </row>
    <row r="12" spans="1:9" ht="18.75" customHeight="1">
      <c r="B12" s="223" t="s">
        <v>74</v>
      </c>
      <c r="C12" s="226"/>
      <c r="D12" s="277" t="s">
        <v>422</v>
      </c>
      <c r="E12" s="277" t="s">
        <v>422</v>
      </c>
      <c r="F12" s="277" t="s">
        <v>422</v>
      </c>
      <c r="G12" s="278"/>
      <c r="H12" s="279"/>
      <c r="I12" s="280"/>
    </row>
    <row r="13" spans="1:9" ht="43.8" thickBot="1">
      <c r="B13" s="139">
        <v>1</v>
      </c>
      <c r="C13" s="178" t="s">
        <v>479</v>
      </c>
      <c r="D13" s="281" t="s">
        <v>419</v>
      </c>
      <c r="E13" s="281" t="s">
        <v>419</v>
      </c>
      <c r="F13" s="37" t="s">
        <v>419</v>
      </c>
      <c r="G13" s="282" t="s">
        <v>545</v>
      </c>
      <c r="H13" s="295"/>
      <c r="I13" s="88"/>
    </row>
    <row r="14" spans="1:9" ht="29.4" thickTop="1">
      <c r="B14" s="139">
        <v>2</v>
      </c>
      <c r="C14" s="283" t="s">
        <v>477</v>
      </c>
      <c r="D14" s="281" t="s">
        <v>419</v>
      </c>
      <c r="E14" s="281" t="s">
        <v>419</v>
      </c>
      <c r="F14" s="37" t="s">
        <v>419</v>
      </c>
      <c r="G14" s="284"/>
      <c r="H14" s="285"/>
      <c r="I14" s="88"/>
    </row>
    <row r="15" spans="1:9">
      <c r="B15" s="139">
        <v>3</v>
      </c>
      <c r="C15" s="283" t="s">
        <v>89</v>
      </c>
      <c r="D15" s="281" t="s">
        <v>419</v>
      </c>
      <c r="E15" s="281" t="s">
        <v>419</v>
      </c>
      <c r="F15" s="37" t="s">
        <v>419</v>
      </c>
      <c r="G15" s="286"/>
      <c r="H15" s="285"/>
      <c r="I15" s="88"/>
    </row>
    <row r="16" spans="1:9" ht="28.8">
      <c r="B16" s="139">
        <v>4</v>
      </c>
      <c r="C16" s="287" t="s">
        <v>91</v>
      </c>
      <c r="D16" s="281" t="s">
        <v>419</v>
      </c>
      <c r="E16" s="281" t="s">
        <v>419</v>
      </c>
      <c r="F16" s="37" t="s">
        <v>419</v>
      </c>
      <c r="G16" s="286"/>
      <c r="H16" s="285"/>
      <c r="I16" s="88" t="s">
        <v>35</v>
      </c>
    </row>
    <row r="17" spans="2:9" ht="29.4" thickBot="1">
      <c r="B17" s="139">
        <v>5</v>
      </c>
      <c r="C17" s="287" t="s">
        <v>90</v>
      </c>
      <c r="D17" s="281" t="s">
        <v>419</v>
      </c>
      <c r="E17" s="281" t="s">
        <v>419</v>
      </c>
      <c r="F17" s="37" t="s">
        <v>419</v>
      </c>
      <c r="G17" s="286"/>
      <c r="H17" s="285"/>
      <c r="I17" s="88"/>
    </row>
    <row r="18" spans="2:9" ht="18.75" customHeight="1" thickTop="1">
      <c r="B18" s="223" t="s">
        <v>75</v>
      </c>
      <c r="C18" s="226"/>
      <c r="D18" s="277" t="s">
        <v>422</v>
      </c>
      <c r="E18" s="277" t="s">
        <v>422</v>
      </c>
      <c r="F18" s="277" t="s">
        <v>422</v>
      </c>
      <c r="G18" s="288" t="s">
        <v>73</v>
      </c>
      <c r="H18" s="279"/>
      <c r="I18" s="280"/>
    </row>
    <row r="19" spans="2:9" ht="43.8" thickBot="1">
      <c r="B19" s="139">
        <v>6</v>
      </c>
      <c r="C19" s="178" t="s">
        <v>480</v>
      </c>
      <c r="D19" s="281" t="s">
        <v>419</v>
      </c>
      <c r="E19" s="281" t="s">
        <v>419</v>
      </c>
      <c r="F19" s="37" t="s">
        <v>419</v>
      </c>
      <c r="G19" s="282" t="s">
        <v>545</v>
      </c>
      <c r="H19" s="296"/>
      <c r="I19" s="88"/>
    </row>
    <row r="20" spans="2:9" ht="29.4" thickTop="1">
      <c r="B20" s="139">
        <v>7</v>
      </c>
      <c r="C20" s="283" t="s">
        <v>478</v>
      </c>
      <c r="D20" s="281" t="s">
        <v>419</v>
      </c>
      <c r="E20" s="281" t="s">
        <v>419</v>
      </c>
      <c r="F20" s="37" t="s">
        <v>419</v>
      </c>
      <c r="G20" s="286"/>
      <c r="H20" s="285"/>
      <c r="I20" s="88"/>
    </row>
    <row r="21" spans="2:9">
      <c r="B21" s="139">
        <v>8</v>
      </c>
      <c r="C21" s="283" t="s">
        <v>89</v>
      </c>
      <c r="D21" s="281" t="s">
        <v>419</v>
      </c>
      <c r="E21" s="281" t="s">
        <v>419</v>
      </c>
      <c r="F21" s="37" t="s">
        <v>419</v>
      </c>
      <c r="G21" s="286"/>
      <c r="H21" s="285"/>
      <c r="I21" s="88"/>
    </row>
    <row r="22" spans="2:9" ht="28.8">
      <c r="B22" s="139">
        <v>9</v>
      </c>
      <c r="C22" s="283" t="s">
        <v>92</v>
      </c>
      <c r="D22" s="281" t="s">
        <v>419</v>
      </c>
      <c r="E22" s="281" t="s">
        <v>419</v>
      </c>
      <c r="F22" s="37" t="s">
        <v>419</v>
      </c>
      <c r="G22" s="286"/>
      <c r="H22" s="285"/>
      <c r="I22" s="88"/>
    </row>
    <row r="23" spans="2:9" ht="28.8">
      <c r="B23" s="139">
        <v>10</v>
      </c>
      <c r="C23" s="283" t="s">
        <v>93</v>
      </c>
      <c r="D23" s="281" t="s">
        <v>419</v>
      </c>
      <c r="E23" s="281" t="s">
        <v>419</v>
      </c>
      <c r="F23" s="37" t="s">
        <v>419</v>
      </c>
      <c r="G23" s="286"/>
      <c r="H23" s="285"/>
      <c r="I23" s="88"/>
    </row>
    <row r="24" spans="2:9">
      <c r="B24" s="139">
        <v>11</v>
      </c>
      <c r="C24" s="283" t="s">
        <v>76</v>
      </c>
      <c r="D24" s="281" t="s">
        <v>419</v>
      </c>
      <c r="E24" s="281"/>
      <c r="F24" s="37"/>
      <c r="G24" s="286"/>
      <c r="H24" s="285"/>
      <c r="I24" s="88"/>
    </row>
    <row r="25" spans="2:9" ht="31.2" customHeight="1" thickBot="1">
      <c r="B25" s="531" t="s">
        <v>78</v>
      </c>
      <c r="C25" s="532"/>
      <c r="D25" s="532"/>
      <c r="E25" s="532"/>
      <c r="F25" s="532"/>
      <c r="G25" s="532"/>
      <c r="H25" s="532"/>
      <c r="I25" s="533"/>
    </row>
    <row r="26" spans="2:9" ht="18.75" customHeight="1" thickTop="1">
      <c r="B26" s="223" t="s">
        <v>77</v>
      </c>
      <c r="C26" s="226"/>
      <c r="D26" s="277" t="s">
        <v>422</v>
      </c>
      <c r="E26" s="277" t="s">
        <v>422</v>
      </c>
      <c r="F26" s="277" t="s">
        <v>422</v>
      </c>
      <c r="G26" s="288" t="s">
        <v>73</v>
      </c>
      <c r="H26" s="279"/>
      <c r="I26" s="280"/>
    </row>
    <row r="27" spans="2:9" ht="58.2" thickBot="1">
      <c r="B27" s="139">
        <v>12</v>
      </c>
      <c r="C27" s="289" t="s">
        <v>398</v>
      </c>
      <c r="D27" s="281" t="s">
        <v>419</v>
      </c>
      <c r="E27" s="281" t="s">
        <v>419</v>
      </c>
      <c r="F27" s="37" t="s">
        <v>419</v>
      </c>
      <c r="G27" s="282" t="s">
        <v>545</v>
      </c>
      <c r="H27" s="296"/>
      <c r="I27" s="88"/>
    </row>
    <row r="28" spans="2:9" ht="43.8" thickTop="1">
      <c r="B28" s="139">
        <v>13</v>
      </c>
      <c r="C28" s="290" t="s">
        <v>474</v>
      </c>
      <c r="D28" s="281" t="s">
        <v>419</v>
      </c>
      <c r="E28" s="281" t="s">
        <v>419</v>
      </c>
      <c r="F28" s="37" t="s">
        <v>419</v>
      </c>
      <c r="G28" s="286"/>
      <c r="H28" s="285"/>
      <c r="I28" s="88"/>
    </row>
    <row r="29" spans="2:9">
      <c r="B29" s="139">
        <v>14</v>
      </c>
      <c r="C29" s="283" t="s">
        <v>79</v>
      </c>
      <c r="D29" s="281" t="s">
        <v>419</v>
      </c>
      <c r="E29" s="281" t="s">
        <v>419</v>
      </c>
      <c r="F29" s="37" t="s">
        <v>419</v>
      </c>
      <c r="G29" s="286"/>
      <c r="H29" s="285"/>
      <c r="I29" s="88"/>
    </row>
    <row r="30" spans="2:9">
      <c r="B30" s="139">
        <v>15</v>
      </c>
      <c r="C30" s="283" t="s">
        <v>80</v>
      </c>
      <c r="D30" s="281" t="s">
        <v>419</v>
      </c>
      <c r="E30" s="281" t="s">
        <v>419</v>
      </c>
      <c r="F30" s="37" t="s">
        <v>419</v>
      </c>
      <c r="G30" s="286"/>
      <c r="H30" s="285"/>
      <c r="I30" s="88"/>
    </row>
    <row r="31" spans="2:9" ht="15" thickBot="1">
      <c r="B31" s="139">
        <v>16</v>
      </c>
      <c r="C31" s="283" t="s">
        <v>399</v>
      </c>
      <c r="D31" s="281" t="s">
        <v>419</v>
      </c>
      <c r="E31" s="281" t="s">
        <v>419</v>
      </c>
      <c r="F31" s="37" t="s">
        <v>419</v>
      </c>
      <c r="G31" s="286"/>
      <c r="H31" s="285"/>
      <c r="I31" s="88"/>
    </row>
    <row r="32" spans="2:9" ht="18.75" customHeight="1" thickTop="1">
      <c r="B32" s="223" t="s">
        <v>81</v>
      </c>
      <c r="C32" s="226"/>
      <c r="D32" s="277" t="s">
        <v>422</v>
      </c>
      <c r="E32" s="277" t="s">
        <v>422</v>
      </c>
      <c r="F32" s="277" t="s">
        <v>422</v>
      </c>
      <c r="G32" s="288" t="s">
        <v>73</v>
      </c>
      <c r="H32" s="279"/>
      <c r="I32" s="280"/>
    </row>
    <row r="33" spans="2:9" s="13" customFormat="1" ht="60.75" customHeight="1" thickBot="1">
      <c r="B33" s="139">
        <v>17</v>
      </c>
      <c r="C33" s="291" t="s">
        <v>400</v>
      </c>
      <c r="D33" s="281" t="s">
        <v>419</v>
      </c>
      <c r="E33" s="281" t="s">
        <v>419</v>
      </c>
      <c r="F33" s="37" t="s">
        <v>419</v>
      </c>
      <c r="G33" s="282" t="s">
        <v>545</v>
      </c>
      <c r="H33" s="296"/>
      <c r="I33" s="88"/>
    </row>
    <row r="34" spans="2:9" ht="43.8" thickTop="1">
      <c r="B34" s="139">
        <v>18</v>
      </c>
      <c r="C34" s="283" t="s">
        <v>475</v>
      </c>
      <c r="D34" s="281" t="s">
        <v>419</v>
      </c>
      <c r="E34" s="281" t="s">
        <v>419</v>
      </c>
      <c r="F34" s="37" t="s">
        <v>419</v>
      </c>
      <c r="G34" s="286"/>
      <c r="H34" s="285"/>
      <c r="I34" s="88"/>
    </row>
    <row r="35" spans="2:9">
      <c r="B35" s="139">
        <v>19</v>
      </c>
      <c r="C35" s="283" t="s">
        <v>79</v>
      </c>
      <c r="D35" s="281" t="s">
        <v>419</v>
      </c>
      <c r="E35" s="281" t="s">
        <v>419</v>
      </c>
      <c r="F35" s="37" t="s">
        <v>419</v>
      </c>
      <c r="G35" s="286"/>
      <c r="H35" s="285"/>
      <c r="I35" s="88"/>
    </row>
    <row r="36" spans="2:9">
      <c r="B36" s="139">
        <v>20</v>
      </c>
      <c r="C36" s="283" t="s">
        <v>80</v>
      </c>
      <c r="D36" s="281" t="s">
        <v>419</v>
      </c>
      <c r="E36" s="281" t="s">
        <v>419</v>
      </c>
      <c r="F36" s="37" t="s">
        <v>419</v>
      </c>
      <c r="G36" s="286"/>
      <c r="H36" s="285"/>
      <c r="I36" s="88"/>
    </row>
    <row r="37" spans="2:9" ht="15" thickBot="1">
      <c r="B37" s="139">
        <v>21</v>
      </c>
      <c r="C37" s="283" t="s">
        <v>82</v>
      </c>
      <c r="D37" s="281" t="s">
        <v>419</v>
      </c>
      <c r="E37" s="281" t="s">
        <v>419</v>
      </c>
      <c r="F37" s="37" t="s">
        <v>419</v>
      </c>
      <c r="G37" s="292"/>
      <c r="H37" s="285"/>
      <c r="I37" s="88"/>
    </row>
    <row r="38" spans="2:9" ht="18.75" customHeight="1" thickTop="1">
      <c r="B38" s="223" t="s">
        <v>83</v>
      </c>
      <c r="C38" s="226"/>
      <c r="D38" s="277" t="s">
        <v>422</v>
      </c>
      <c r="E38" s="277" t="s">
        <v>422</v>
      </c>
      <c r="F38" s="277" t="s">
        <v>422</v>
      </c>
      <c r="G38" s="288" t="s">
        <v>73</v>
      </c>
      <c r="H38" s="279"/>
      <c r="I38" s="280"/>
    </row>
    <row r="39" spans="2:9" ht="60.75" customHeight="1" thickBot="1">
      <c r="B39" s="139">
        <v>22</v>
      </c>
      <c r="C39" s="293" t="s">
        <v>476</v>
      </c>
      <c r="D39" s="281" t="s">
        <v>420</v>
      </c>
      <c r="E39" s="281" t="s">
        <v>420</v>
      </c>
      <c r="F39" s="37"/>
      <c r="G39" s="282" t="s">
        <v>546</v>
      </c>
      <c r="H39" s="391">
        <v>2025</v>
      </c>
      <c r="I39" s="88"/>
    </row>
    <row r="40" spans="2:9" ht="43.8" thickTop="1">
      <c r="B40" s="139">
        <v>23</v>
      </c>
      <c r="C40" s="283" t="s">
        <v>481</v>
      </c>
      <c r="D40" s="281"/>
      <c r="E40" s="281"/>
      <c r="F40" s="37"/>
      <c r="G40" s="284"/>
      <c r="H40" s="285"/>
      <c r="I40" s="88"/>
    </row>
    <row r="41" spans="2:9">
      <c r="B41" s="139">
        <v>24</v>
      </c>
      <c r="C41" s="294" t="s">
        <v>84</v>
      </c>
      <c r="D41" s="281"/>
      <c r="E41" s="281"/>
      <c r="F41" s="37"/>
      <c r="G41" s="286"/>
      <c r="H41" s="285"/>
      <c r="I41" s="88"/>
    </row>
    <row r="42" spans="2:9">
      <c r="B42" s="139">
        <v>25</v>
      </c>
      <c r="C42" s="283" t="s">
        <v>401</v>
      </c>
      <c r="D42" s="281"/>
      <c r="E42" s="281"/>
      <c r="F42" s="37"/>
      <c r="G42" s="286"/>
      <c r="H42" s="285"/>
      <c r="I42" s="88"/>
    </row>
    <row r="43" spans="2:9">
      <c r="C43" s="27"/>
      <c r="D43" s="13"/>
      <c r="E43" s="13"/>
      <c r="F43" s="13"/>
      <c r="G43" s="161"/>
      <c r="H43" s="12"/>
    </row>
    <row r="44" spans="2:9" ht="15.6">
      <c r="B44" s="537" t="s">
        <v>456</v>
      </c>
      <c r="C44" s="538"/>
      <c r="D44" s="538"/>
      <c r="E44" s="538"/>
      <c r="F44" s="538"/>
      <c r="G44" s="538"/>
      <c r="H44" s="539"/>
    </row>
    <row r="45" spans="2:9" ht="72.75" customHeight="1">
      <c r="B45" s="534" t="s">
        <v>547</v>
      </c>
      <c r="C45" s="535"/>
      <c r="D45" s="535"/>
      <c r="E45" s="535"/>
      <c r="F45" s="535"/>
      <c r="G45" s="535"/>
      <c r="H45" s="535"/>
      <c r="I45" s="536"/>
    </row>
    <row r="62" ht="15" customHeight="1"/>
  </sheetData>
  <sheetProtection algorithmName="SHA-512" hashValue="9iqwznufk++s07CnNKKFFoCW7yOatwcX3a89TfA+dwfCtS8rVmG1bF6m28uZbtGKo59wSDUrQLofEl1J5hxrfw==" saltValue="VfZXPqMpEo7cucLPQPZydw==" spinCount="100000" sheet="1" formatCells="0" formatColumns="0" formatRows="0" insertColumns="0" insertRows="0" insertHyperlinks="0"/>
  <mergeCells count="6">
    <mergeCell ref="D4:F4"/>
    <mergeCell ref="B7:H7"/>
    <mergeCell ref="B25:I25"/>
    <mergeCell ref="B11:I11"/>
    <mergeCell ref="B45:I45"/>
    <mergeCell ref="B44:H44"/>
  </mergeCells>
  <dataValidations count="2">
    <dataValidation type="list" allowBlank="1" showInputMessage="1" showErrorMessage="1" sqref="D39:F42 D13:F17 D19:F24 D27:F31 D33:F37" xr:uid="{00000000-0002-0000-0700-000000000000}">
      <formula1>$B$2:$B$3</formula1>
    </dataValidation>
    <dataValidation type="list" allowBlank="1" showInputMessage="1" showErrorMessage="1" sqref="D12:F12 D18:F18 D26:F26 D32:F32 D38:F38" xr:uid="{00000000-0002-0000-0700-000001000000}">
      <formula1>$C$2</formula1>
    </dataValidation>
  </dataValidations>
  <pageMargins left="0.25" right="0.25" top="0.75" bottom="0.75" header="0.3" footer="0.3"/>
  <pageSetup paperSize="9" scale="5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6" sqref="B6"/>
    </sheetView>
  </sheetViews>
  <sheetFormatPr defaultColWidth="8.88671875" defaultRowHeight="15.6"/>
  <cols>
    <col min="1" max="1" width="2.77734375" style="15" customWidth="1"/>
    <col min="2" max="2" width="8" style="17" customWidth="1"/>
    <col min="3" max="3" width="4.109375" style="17" customWidth="1"/>
    <col min="4" max="4" width="90.109375" style="16" customWidth="1"/>
    <col min="5" max="5" width="13.5546875" style="15" customWidth="1"/>
    <col min="6" max="6" width="103.109375" style="16" customWidth="1"/>
    <col min="7" max="7" width="8.88671875" style="15"/>
    <col min="8" max="8" width="8.88671875" style="23"/>
    <col min="9" max="16384" width="8.88671875" style="15"/>
  </cols>
  <sheetData>
    <row r="1" spans="2:11">
      <c r="B1" s="297" t="s">
        <v>419</v>
      </c>
      <c r="C1" s="297"/>
    </row>
    <row r="2" spans="2:11" ht="15.6" customHeight="1">
      <c r="B2" s="297" t="s">
        <v>420</v>
      </c>
      <c r="C2" s="297"/>
      <c r="D2" s="298"/>
      <c r="E2" s="103" t="s">
        <v>239</v>
      </c>
      <c r="F2" s="299"/>
    </row>
    <row r="3" spans="2:11" ht="15" customHeight="1">
      <c r="B3" s="297" t="s">
        <v>3</v>
      </c>
      <c r="C3" s="297"/>
      <c r="E3" s="105" t="s">
        <v>554</v>
      </c>
      <c r="F3" s="299"/>
    </row>
    <row r="5" spans="2:11">
      <c r="E5" s="300" t="s">
        <v>454</v>
      </c>
      <c r="F5" s="301"/>
      <c r="G5" s="302"/>
    </row>
    <row r="6" spans="2:11" s="1" customFormat="1" ht="21">
      <c r="B6" s="303" t="s">
        <v>196</v>
      </c>
      <c r="C6" s="107"/>
      <c r="D6" s="107"/>
      <c r="E6" s="108"/>
      <c r="F6" s="304"/>
      <c r="H6" s="305"/>
    </row>
    <row r="7" spans="2:11" ht="5.25" customHeight="1">
      <c r="B7" s="554"/>
      <c r="C7" s="554"/>
      <c r="D7" s="554"/>
    </row>
    <row r="8" spans="2:11" ht="80.25" customHeight="1">
      <c r="B8" s="557" t="s">
        <v>532</v>
      </c>
      <c r="C8" s="557"/>
      <c r="D8" s="557"/>
      <c r="E8" s="557"/>
      <c r="F8" s="557"/>
    </row>
    <row r="9" spans="2:11" ht="4.5" customHeight="1">
      <c r="D9" s="306"/>
    </row>
    <row r="10" spans="2:11" ht="28.5" customHeight="1">
      <c r="B10" s="560" t="s">
        <v>445</v>
      </c>
      <c r="C10" s="560"/>
      <c r="D10" s="560"/>
      <c r="E10" s="560"/>
      <c r="F10" s="560"/>
      <c r="G10" s="18"/>
      <c r="H10" s="307"/>
      <c r="I10" s="19"/>
      <c r="J10" s="20"/>
      <c r="K10" s="20"/>
    </row>
    <row r="11" spans="2:11">
      <c r="I11" s="20"/>
      <c r="J11" s="20"/>
      <c r="K11" s="20"/>
    </row>
    <row r="12" spans="2:11" s="21" customFormat="1" ht="26.25" customHeight="1">
      <c r="B12" s="308" t="s">
        <v>0</v>
      </c>
      <c r="C12" s="550" t="s">
        <v>182</v>
      </c>
      <c r="D12" s="551"/>
      <c r="E12" s="309" t="s">
        <v>415</v>
      </c>
      <c r="F12" s="310" t="s">
        <v>183</v>
      </c>
      <c r="H12" s="311"/>
      <c r="I12" s="22"/>
      <c r="J12" s="22"/>
      <c r="K12" s="22"/>
    </row>
    <row r="13" spans="2:11" ht="37.5" customHeight="1">
      <c r="B13" s="552" t="s">
        <v>492</v>
      </c>
      <c r="C13" s="552"/>
      <c r="D13" s="552"/>
      <c r="E13" s="312" t="s">
        <v>420</v>
      </c>
      <c r="F13" s="313"/>
      <c r="H13" s="314" t="s">
        <v>423</v>
      </c>
      <c r="I13" s="23"/>
      <c r="J13" s="23"/>
      <c r="K13" s="20"/>
    </row>
    <row r="14" spans="2:11" s="24" customFormat="1" ht="26.25" customHeight="1">
      <c r="B14" s="315">
        <v>1</v>
      </c>
      <c r="C14" s="562" t="s">
        <v>446</v>
      </c>
      <c r="D14" s="543"/>
      <c r="E14" s="92" t="s">
        <v>420</v>
      </c>
      <c r="F14" s="388" t="s">
        <v>548</v>
      </c>
      <c r="H14" s="314" t="s">
        <v>424</v>
      </c>
      <c r="I14" s="316"/>
      <c r="J14" s="316"/>
      <c r="K14" s="25"/>
    </row>
    <row r="15" spans="2:11" s="20" customFormat="1" ht="26.25" customHeight="1">
      <c r="B15" s="553" t="s">
        <v>342</v>
      </c>
      <c r="C15" s="548"/>
      <c r="D15" s="548"/>
      <c r="E15" s="548"/>
      <c r="F15" s="549"/>
      <c r="H15" s="314" t="s">
        <v>482</v>
      </c>
    </row>
    <row r="16" spans="2:11" ht="26.25" customHeight="1">
      <c r="B16" s="317">
        <v>1.1000000000000001</v>
      </c>
      <c r="C16" s="555" t="s">
        <v>185</v>
      </c>
      <c r="D16" s="556"/>
      <c r="E16" s="558"/>
      <c r="F16" s="559"/>
      <c r="H16" s="314" t="s">
        <v>425</v>
      </c>
      <c r="I16" s="23"/>
      <c r="J16" s="23"/>
      <c r="K16" s="20"/>
    </row>
    <row r="17" spans="1:11" ht="26.25" customHeight="1">
      <c r="B17" s="317">
        <v>1.2</v>
      </c>
      <c r="C17" s="555" t="s">
        <v>186</v>
      </c>
      <c r="D17" s="556"/>
      <c r="E17" s="558"/>
      <c r="F17" s="559"/>
      <c r="H17" s="314" t="s">
        <v>426</v>
      </c>
      <c r="I17" s="23"/>
      <c r="J17" s="23"/>
      <c r="K17" s="20"/>
    </row>
    <row r="18" spans="1:11" ht="32.25" customHeight="1">
      <c r="B18" s="317">
        <v>1.3</v>
      </c>
      <c r="C18" s="555" t="s">
        <v>335</v>
      </c>
      <c r="D18" s="556"/>
      <c r="E18" s="558"/>
      <c r="F18" s="559"/>
      <c r="H18" s="314" t="s">
        <v>427</v>
      </c>
      <c r="I18" s="23"/>
      <c r="J18" s="23"/>
      <c r="K18" s="20"/>
    </row>
    <row r="19" spans="1:11" ht="26.25" customHeight="1">
      <c r="B19" s="317">
        <v>1.4</v>
      </c>
      <c r="C19" s="555" t="s">
        <v>336</v>
      </c>
      <c r="D19" s="556"/>
      <c r="E19" s="93"/>
      <c r="F19" s="343"/>
      <c r="I19" s="23"/>
      <c r="J19" s="23"/>
      <c r="K19" s="20"/>
    </row>
    <row r="20" spans="1:11" ht="26.25" customHeight="1">
      <c r="B20" s="317">
        <v>1.5</v>
      </c>
      <c r="C20" s="555" t="s">
        <v>187</v>
      </c>
      <c r="D20" s="556"/>
      <c r="E20" s="558"/>
      <c r="F20" s="559"/>
      <c r="I20" s="20"/>
      <c r="J20" s="20"/>
      <c r="K20" s="20"/>
    </row>
    <row r="21" spans="1:11" ht="26.25" customHeight="1">
      <c r="B21" s="317">
        <v>1.6</v>
      </c>
      <c r="C21" s="555" t="s">
        <v>483</v>
      </c>
      <c r="D21" s="556"/>
      <c r="E21" s="558"/>
      <c r="F21" s="559"/>
      <c r="I21" s="20"/>
      <c r="J21" s="20"/>
      <c r="K21" s="20"/>
    </row>
    <row r="22" spans="1:11" ht="32.25" customHeight="1">
      <c r="B22" s="317">
        <v>1.7</v>
      </c>
      <c r="C22" s="555" t="s">
        <v>484</v>
      </c>
      <c r="D22" s="556"/>
      <c r="E22" s="558"/>
      <c r="F22" s="559"/>
    </row>
    <row r="23" spans="1:11" ht="18.75" customHeight="1">
      <c r="A23" s="23" t="s">
        <v>5</v>
      </c>
      <c r="B23" s="318" t="s">
        <v>184</v>
      </c>
      <c r="C23" s="319"/>
      <c r="D23" s="319"/>
      <c r="E23" s="320"/>
      <c r="F23" s="321"/>
    </row>
    <row r="24" spans="1:11" ht="60" customHeight="1">
      <c r="A24" s="23" t="s">
        <v>6</v>
      </c>
      <c r="B24" s="564" t="s">
        <v>549</v>
      </c>
      <c r="C24" s="565"/>
      <c r="D24" s="565"/>
      <c r="E24" s="565"/>
      <c r="F24" s="566"/>
    </row>
    <row r="25" spans="1:11" ht="30" customHeight="1">
      <c r="A25" s="23" t="s">
        <v>7</v>
      </c>
    </row>
    <row r="26" spans="1:11" ht="56.25" customHeight="1">
      <c r="B26" s="563" t="s">
        <v>195</v>
      </c>
      <c r="C26" s="563"/>
      <c r="D26" s="563"/>
      <c r="E26" s="563"/>
      <c r="F26" s="563"/>
      <c r="G26" s="18"/>
      <c r="H26" s="307"/>
      <c r="I26" s="18"/>
    </row>
    <row r="27" spans="1:11" ht="6" customHeight="1">
      <c r="B27" s="322"/>
      <c r="C27" s="322"/>
      <c r="D27" s="322"/>
      <c r="E27" s="323"/>
      <c r="F27" s="322"/>
      <c r="G27" s="18"/>
      <c r="H27" s="307"/>
      <c r="I27" s="18"/>
    </row>
    <row r="28" spans="1:11" ht="54" customHeight="1">
      <c r="B28" s="561" t="s">
        <v>428</v>
      </c>
      <c r="C28" s="561"/>
      <c r="D28" s="561"/>
      <c r="E28" s="561"/>
      <c r="F28" s="561"/>
      <c r="G28" s="18"/>
      <c r="H28" s="307"/>
      <c r="I28" s="18"/>
    </row>
    <row r="29" spans="1:11" s="21" customFormat="1" ht="26.25" customHeight="1">
      <c r="B29" s="308" t="s">
        <v>0</v>
      </c>
      <c r="C29" s="550" t="s">
        <v>182</v>
      </c>
      <c r="D29" s="551"/>
      <c r="E29" s="309" t="s">
        <v>415</v>
      </c>
      <c r="F29" s="310" t="s">
        <v>183</v>
      </c>
      <c r="H29" s="311"/>
    </row>
    <row r="30" spans="1:11" ht="37.5" customHeight="1">
      <c r="B30" s="552" t="s">
        <v>341</v>
      </c>
      <c r="C30" s="552"/>
      <c r="D30" s="552"/>
      <c r="E30" s="312" t="s">
        <v>420</v>
      </c>
      <c r="F30" s="313"/>
    </row>
    <row r="31" spans="1:11" s="25" customFormat="1" ht="64.5" customHeight="1">
      <c r="B31" s="324">
        <v>2</v>
      </c>
      <c r="C31" s="577" t="s">
        <v>188</v>
      </c>
      <c r="D31" s="578"/>
      <c r="E31" s="94" t="s">
        <v>420</v>
      </c>
      <c r="F31" s="344"/>
      <c r="H31" s="316"/>
    </row>
    <row r="32" spans="1:11" ht="39.6" customHeight="1">
      <c r="B32" s="547" t="s">
        <v>485</v>
      </c>
      <c r="C32" s="548"/>
      <c r="D32" s="548"/>
      <c r="E32" s="548"/>
      <c r="F32" s="549"/>
    </row>
    <row r="33" spans="1:9" ht="26.25" customHeight="1">
      <c r="B33" s="325">
        <v>2.1</v>
      </c>
      <c r="C33" s="579" t="s">
        <v>189</v>
      </c>
      <c r="D33" s="580"/>
      <c r="E33" s="95"/>
      <c r="F33" s="345"/>
    </row>
    <row r="34" spans="1:9" ht="31.5" customHeight="1">
      <c r="B34" s="325">
        <v>2.2000000000000002</v>
      </c>
      <c r="C34" s="555" t="s">
        <v>447</v>
      </c>
      <c r="D34" s="556"/>
      <c r="E34" s="95"/>
      <c r="F34" s="345"/>
    </row>
    <row r="35" spans="1:9" ht="26.25" customHeight="1">
      <c r="B35" s="325">
        <v>2.2999999999999998</v>
      </c>
      <c r="C35" s="555" t="s">
        <v>190</v>
      </c>
      <c r="D35" s="556"/>
      <c r="E35" s="95"/>
      <c r="F35" s="345"/>
    </row>
    <row r="36" spans="1:9" ht="33.75" customHeight="1">
      <c r="B36" s="325">
        <v>2.4</v>
      </c>
      <c r="C36" s="570" t="s">
        <v>191</v>
      </c>
      <c r="D36" s="571"/>
      <c r="E36" s="95"/>
      <c r="F36" s="345"/>
    </row>
    <row r="37" spans="1:9" ht="26.25" customHeight="1">
      <c r="B37" s="325">
        <v>2.5</v>
      </c>
      <c r="C37" s="555" t="s">
        <v>192</v>
      </c>
      <c r="D37" s="556"/>
      <c r="E37" s="575"/>
      <c r="F37" s="576"/>
    </row>
    <row r="38" spans="1:9" s="20" customFormat="1" ht="26.25" customHeight="1">
      <c r="B38" s="317">
        <v>2.6</v>
      </c>
      <c r="C38" s="555" t="s">
        <v>193</v>
      </c>
      <c r="D38" s="556"/>
      <c r="E38" s="575"/>
      <c r="F38" s="576"/>
      <c r="H38" s="23"/>
    </row>
    <row r="39" spans="1:9" ht="38.25" customHeight="1">
      <c r="B39" s="325">
        <v>2.7</v>
      </c>
      <c r="C39" s="579" t="s">
        <v>201</v>
      </c>
      <c r="D39" s="580"/>
      <c r="E39" s="95" t="s">
        <v>419</v>
      </c>
      <c r="F39" s="389" t="s">
        <v>550</v>
      </c>
    </row>
    <row r="40" spans="1:9" ht="18.75" customHeight="1">
      <c r="A40" s="23" t="s">
        <v>5</v>
      </c>
      <c r="B40" s="318" t="s">
        <v>184</v>
      </c>
      <c r="C40" s="319"/>
      <c r="D40" s="319"/>
      <c r="E40" s="320"/>
      <c r="F40" s="321"/>
    </row>
    <row r="41" spans="1:9" ht="60" customHeight="1">
      <c r="A41" s="23" t="s">
        <v>6</v>
      </c>
      <c r="B41" s="567"/>
      <c r="C41" s="568"/>
      <c r="D41" s="568"/>
      <c r="E41" s="568"/>
      <c r="F41" s="569"/>
    </row>
    <row r="43" spans="1:9" ht="60.75" customHeight="1">
      <c r="B43" s="572" t="s">
        <v>343</v>
      </c>
      <c r="C43" s="572"/>
      <c r="D43" s="572"/>
      <c r="E43" s="572"/>
      <c r="F43" s="572"/>
      <c r="G43" s="18"/>
      <c r="H43" s="307"/>
      <c r="I43" s="18"/>
    </row>
    <row r="44" spans="1:9" s="26" customFormat="1">
      <c r="B44" s="326"/>
      <c r="C44" s="326"/>
      <c r="D44" s="327"/>
      <c r="F44" s="327"/>
      <c r="H44" s="23"/>
    </row>
    <row r="45" spans="1:9" s="21" customFormat="1" ht="26.25" customHeight="1">
      <c r="B45" s="308" t="s">
        <v>0</v>
      </c>
      <c r="C45" s="550" t="s">
        <v>194</v>
      </c>
      <c r="D45" s="551"/>
      <c r="E45" s="309" t="s">
        <v>416</v>
      </c>
      <c r="F45" s="310" t="s">
        <v>183</v>
      </c>
      <c r="H45" s="311"/>
    </row>
    <row r="46" spans="1:9" s="20" customFormat="1" ht="37.5" customHeight="1">
      <c r="B46" s="552" t="s">
        <v>488</v>
      </c>
      <c r="C46" s="552"/>
      <c r="D46" s="552"/>
      <c r="E46" s="312" t="s">
        <v>420</v>
      </c>
      <c r="F46" s="313"/>
      <c r="H46" s="23"/>
    </row>
    <row r="47" spans="1:9" s="25" customFormat="1" ht="194.25" customHeight="1">
      <c r="B47" s="315">
        <v>3</v>
      </c>
      <c r="C47" s="562" t="s">
        <v>429</v>
      </c>
      <c r="D47" s="543"/>
      <c r="E47" s="94" t="s">
        <v>420</v>
      </c>
      <c r="F47" s="344" t="s">
        <v>570</v>
      </c>
      <c r="H47" s="316"/>
    </row>
    <row r="48" spans="1:9" s="20" customFormat="1" ht="42.6" customHeight="1">
      <c r="B48" s="547" t="s">
        <v>487</v>
      </c>
      <c r="C48" s="548"/>
      <c r="D48" s="548"/>
      <c r="E48" s="548"/>
      <c r="F48" s="549"/>
      <c r="H48" s="23"/>
    </row>
    <row r="49" spans="2:9" s="26" customFormat="1" ht="36.75" customHeight="1">
      <c r="B49" s="317">
        <v>3.1</v>
      </c>
      <c r="C49" s="555" t="s">
        <v>197</v>
      </c>
      <c r="D49" s="556"/>
      <c r="E49" s="96"/>
      <c r="F49" s="344"/>
      <c r="H49" s="23"/>
    </row>
    <row r="50" spans="2:9" s="26" customFormat="1" ht="25.5" customHeight="1">
      <c r="B50" s="317">
        <v>3.2</v>
      </c>
      <c r="C50" s="555" t="s">
        <v>198</v>
      </c>
      <c r="D50" s="556"/>
      <c r="E50" s="96"/>
      <c r="F50" s="344"/>
      <c r="H50" s="23"/>
    </row>
    <row r="51" spans="2:9" s="20" customFormat="1" ht="25.5" customHeight="1">
      <c r="B51" s="317">
        <v>3.3</v>
      </c>
      <c r="C51" s="555" t="s">
        <v>199</v>
      </c>
      <c r="D51" s="556"/>
      <c r="E51" s="586"/>
      <c r="F51" s="587"/>
      <c r="H51" s="23"/>
    </row>
    <row r="52" spans="2:9" s="20" customFormat="1" ht="38.25" customHeight="1">
      <c r="B52" s="328">
        <v>3.4</v>
      </c>
      <c r="C52" s="555" t="s">
        <v>344</v>
      </c>
      <c r="D52" s="556"/>
      <c r="E52" s="575"/>
      <c r="F52" s="576"/>
      <c r="H52" s="23"/>
    </row>
    <row r="53" spans="2:9" s="20" customFormat="1" ht="36" customHeight="1">
      <c r="B53" s="317">
        <v>3.5</v>
      </c>
      <c r="C53" s="555" t="s">
        <v>200</v>
      </c>
      <c r="D53" s="556"/>
      <c r="E53" s="346"/>
      <c r="F53" s="344"/>
      <c r="H53" s="23"/>
    </row>
    <row r="54" spans="2:9" s="20" customFormat="1" ht="54.75" customHeight="1">
      <c r="B54" s="329">
        <v>3.6</v>
      </c>
      <c r="C54" s="573" t="s">
        <v>208</v>
      </c>
      <c r="D54" s="573"/>
      <c r="E54" s="96" t="s">
        <v>420</v>
      </c>
      <c r="F54" s="390" t="s">
        <v>551</v>
      </c>
      <c r="H54" s="23"/>
    </row>
    <row r="55" spans="2:9" s="26" customFormat="1" ht="18.75" customHeight="1">
      <c r="B55" s="318" t="s">
        <v>184</v>
      </c>
      <c r="C55" s="330"/>
      <c r="D55" s="330"/>
      <c r="E55" s="331"/>
      <c r="F55" s="332"/>
      <c r="H55" s="23"/>
    </row>
    <row r="56" spans="2:9" s="26" customFormat="1" ht="60" customHeight="1">
      <c r="B56" s="588"/>
      <c r="C56" s="589"/>
      <c r="D56" s="589"/>
      <c r="E56" s="589"/>
      <c r="F56" s="590"/>
      <c r="H56" s="23"/>
    </row>
    <row r="57" spans="2:9" ht="34.5" customHeight="1">
      <c r="D57" s="333"/>
      <c r="E57" s="334"/>
      <c r="F57" s="333"/>
    </row>
    <row r="58" spans="2:9" ht="46.5" customHeight="1">
      <c r="B58" s="585" t="s">
        <v>346</v>
      </c>
      <c r="C58" s="585"/>
      <c r="D58" s="585"/>
      <c r="E58" s="585"/>
      <c r="F58" s="585"/>
      <c r="G58" s="18"/>
      <c r="H58" s="307"/>
      <c r="I58" s="18"/>
    </row>
    <row r="60" spans="2:9" s="21" customFormat="1" ht="26.25" customHeight="1">
      <c r="B60" s="308" t="s">
        <v>0</v>
      </c>
      <c r="C60" s="550" t="s">
        <v>194</v>
      </c>
      <c r="D60" s="551"/>
      <c r="E60" s="309" t="s">
        <v>416</v>
      </c>
      <c r="F60" s="310" t="s">
        <v>183</v>
      </c>
      <c r="H60" s="311"/>
    </row>
    <row r="61" spans="2:9" ht="49.5" customHeight="1">
      <c r="B61" s="552" t="s">
        <v>489</v>
      </c>
      <c r="C61" s="552"/>
      <c r="D61" s="552"/>
      <c r="E61" s="312" t="s">
        <v>420</v>
      </c>
      <c r="F61" s="335" t="s">
        <v>210</v>
      </c>
    </row>
    <row r="62" spans="2:9" s="24" customFormat="1" ht="37.5" customHeight="1">
      <c r="B62" s="315">
        <v>4</v>
      </c>
      <c r="C62" s="583" t="s">
        <v>430</v>
      </c>
      <c r="D62" s="584"/>
      <c r="E62" s="92" t="s">
        <v>420</v>
      </c>
      <c r="F62" s="347"/>
      <c r="H62" s="316"/>
    </row>
    <row r="63" spans="2:9" s="20" customFormat="1" ht="26.25" customHeight="1">
      <c r="B63" s="553" t="s">
        <v>345</v>
      </c>
      <c r="C63" s="548"/>
      <c r="D63" s="548"/>
      <c r="E63" s="548"/>
      <c r="F63" s="549"/>
      <c r="H63" s="23"/>
    </row>
    <row r="64" spans="2:9" s="20" customFormat="1" ht="48" customHeight="1">
      <c r="B64" s="317">
        <v>4.0999999999999996</v>
      </c>
      <c r="C64" s="555" t="s">
        <v>347</v>
      </c>
      <c r="D64" s="556"/>
      <c r="E64" s="97" t="s">
        <v>420</v>
      </c>
      <c r="F64" s="344"/>
      <c r="H64" s="23"/>
    </row>
    <row r="65" spans="1:9" ht="18.75" customHeight="1">
      <c r="A65" s="23" t="s">
        <v>5</v>
      </c>
      <c r="B65" s="318" t="s">
        <v>184</v>
      </c>
      <c r="C65" s="319"/>
      <c r="D65" s="319"/>
      <c r="E65" s="320"/>
      <c r="F65" s="321"/>
    </row>
    <row r="66" spans="1:9" ht="90.75" customHeight="1">
      <c r="A66" s="23" t="s">
        <v>6</v>
      </c>
      <c r="B66" s="564" t="s">
        <v>552</v>
      </c>
      <c r="C66" s="581"/>
      <c r="D66" s="581"/>
      <c r="E66" s="581"/>
      <c r="F66" s="582"/>
    </row>
    <row r="67" spans="1:9" ht="38.25" customHeight="1">
      <c r="D67" s="250"/>
      <c r="E67" s="19"/>
      <c r="F67" s="250"/>
      <c r="G67" s="18"/>
      <c r="H67" s="307"/>
      <c r="I67" s="18"/>
    </row>
    <row r="68" spans="1:9" ht="56.25" customHeight="1">
      <c r="B68" s="572" t="s">
        <v>202</v>
      </c>
      <c r="C68" s="572"/>
      <c r="D68" s="572"/>
      <c r="E68" s="572"/>
      <c r="F68" s="572"/>
      <c r="G68" s="18"/>
      <c r="H68" s="307"/>
      <c r="I68" s="18"/>
    </row>
    <row r="70" spans="1:9" s="21" customFormat="1" ht="26.25" customHeight="1">
      <c r="B70" s="308" t="s">
        <v>0</v>
      </c>
      <c r="C70" s="550" t="s">
        <v>194</v>
      </c>
      <c r="D70" s="551"/>
      <c r="E70" s="309" t="s">
        <v>416</v>
      </c>
      <c r="F70" s="310" t="s">
        <v>183</v>
      </c>
      <c r="H70" s="311"/>
    </row>
    <row r="71" spans="1:9" s="21" customFormat="1" ht="186.75" customHeight="1">
      <c r="B71" s="336" t="s">
        <v>9</v>
      </c>
      <c r="C71" s="574" t="s">
        <v>349</v>
      </c>
      <c r="D71" s="556"/>
      <c r="E71" s="92"/>
      <c r="F71" s="343" t="s">
        <v>569</v>
      </c>
      <c r="H71" s="311"/>
    </row>
    <row r="72" spans="1:9" s="24" customFormat="1" ht="38.25" customHeight="1">
      <c r="B72" s="324">
        <v>5</v>
      </c>
      <c r="C72" s="542" t="s">
        <v>348</v>
      </c>
      <c r="D72" s="543"/>
      <c r="E72" s="92" t="s">
        <v>420</v>
      </c>
      <c r="F72" s="343"/>
      <c r="H72" s="316"/>
    </row>
    <row r="73" spans="1:9" s="20" customFormat="1" ht="36" customHeight="1">
      <c r="B73" s="547" t="s">
        <v>417</v>
      </c>
      <c r="C73" s="548"/>
      <c r="D73" s="548"/>
      <c r="E73" s="548"/>
      <c r="F73" s="549"/>
      <c r="H73" s="23"/>
    </row>
    <row r="74" spans="1:9" ht="25.5" customHeight="1">
      <c r="B74" s="325">
        <v>5.0999999999999996</v>
      </c>
      <c r="C74" s="540" t="s">
        <v>203</v>
      </c>
      <c r="D74" s="541"/>
      <c r="E74" s="92"/>
      <c r="F74" s="343"/>
    </row>
    <row r="75" spans="1:9" ht="38.4" customHeight="1">
      <c r="B75" s="325">
        <v>5.2</v>
      </c>
      <c r="C75" s="540" t="s">
        <v>350</v>
      </c>
      <c r="D75" s="541"/>
      <c r="E75" s="92"/>
      <c r="F75" s="343"/>
    </row>
    <row r="76" spans="1:9" s="20" customFormat="1" ht="25.5" customHeight="1">
      <c r="B76" s="325">
        <v>5.3</v>
      </c>
      <c r="C76" s="540" t="s">
        <v>211</v>
      </c>
      <c r="D76" s="541"/>
      <c r="E76" s="92"/>
      <c r="F76" s="100"/>
      <c r="H76" s="23"/>
    </row>
    <row r="77" spans="1:9" ht="33" customHeight="1">
      <c r="B77" s="325">
        <v>5.4</v>
      </c>
      <c r="C77" s="540" t="s">
        <v>204</v>
      </c>
      <c r="D77" s="541"/>
      <c r="E77" s="92"/>
      <c r="F77" s="343"/>
    </row>
    <row r="78" spans="1:9" ht="25.5" customHeight="1">
      <c r="B78" s="338"/>
      <c r="C78" s="337"/>
      <c r="D78" s="339" t="s">
        <v>205</v>
      </c>
      <c r="E78" s="92"/>
      <c r="F78" s="343"/>
    </row>
    <row r="79" spans="1:9" ht="25.5" customHeight="1">
      <c r="B79" s="338"/>
      <c r="C79" s="337"/>
      <c r="D79" s="339" t="s">
        <v>351</v>
      </c>
      <c r="E79" s="92"/>
      <c r="F79" s="343"/>
    </row>
    <row r="80" spans="1:9" ht="24.75" customHeight="1">
      <c r="B80" s="338"/>
      <c r="C80" s="337"/>
      <c r="D80" s="339" t="s">
        <v>352</v>
      </c>
      <c r="E80" s="92"/>
      <c r="F80" s="343"/>
    </row>
    <row r="81" spans="1:8" ht="25.5" customHeight="1">
      <c r="B81" s="338"/>
      <c r="C81" s="337"/>
      <c r="D81" s="339" t="s">
        <v>353</v>
      </c>
      <c r="E81" s="92"/>
      <c r="F81" s="343"/>
    </row>
    <row r="82" spans="1:8" ht="27" customHeight="1">
      <c r="B82" s="338"/>
      <c r="C82" s="337"/>
      <c r="D82" s="339" t="s">
        <v>354</v>
      </c>
      <c r="E82" s="92"/>
      <c r="F82" s="343"/>
    </row>
    <row r="83" spans="1:8" ht="25.5" customHeight="1">
      <c r="B83" s="338"/>
      <c r="C83" s="337"/>
      <c r="D83" s="339" t="s">
        <v>355</v>
      </c>
      <c r="E83" s="92"/>
      <c r="F83" s="343"/>
    </row>
    <row r="84" spans="1:8" ht="25.5" customHeight="1">
      <c r="B84" s="325">
        <v>5.5</v>
      </c>
      <c r="C84" s="540" t="s">
        <v>490</v>
      </c>
      <c r="D84" s="541"/>
      <c r="E84" s="92"/>
      <c r="F84" s="343"/>
    </row>
    <row r="85" spans="1:8" ht="25.5" customHeight="1">
      <c r="B85" s="338"/>
      <c r="C85" s="337"/>
      <c r="D85" s="339" t="s">
        <v>356</v>
      </c>
      <c r="E85" s="92"/>
      <c r="F85" s="343"/>
    </row>
    <row r="86" spans="1:8" ht="33.75" customHeight="1">
      <c r="B86" s="338"/>
      <c r="C86" s="337"/>
      <c r="D86" s="339" t="s">
        <v>357</v>
      </c>
      <c r="E86" s="92"/>
      <c r="F86" s="343"/>
    </row>
    <row r="87" spans="1:8" ht="25.5" customHeight="1">
      <c r="B87" s="338"/>
      <c r="C87" s="337"/>
      <c r="D87" s="339" t="s">
        <v>358</v>
      </c>
      <c r="E87" s="92"/>
      <c r="F87" s="343"/>
    </row>
    <row r="88" spans="1:8" ht="48.75" customHeight="1">
      <c r="B88" s="325">
        <v>5.6</v>
      </c>
      <c r="C88" s="544" t="s">
        <v>206</v>
      </c>
      <c r="D88" s="541"/>
      <c r="E88" s="92"/>
      <c r="F88" s="343"/>
    </row>
    <row r="89" spans="1:8" ht="25.5" customHeight="1">
      <c r="B89" s="325"/>
      <c r="C89" s="341"/>
      <c r="D89" s="342" t="s">
        <v>359</v>
      </c>
      <c r="E89" s="92"/>
      <c r="F89" s="343"/>
    </row>
    <row r="90" spans="1:8" ht="34.5" customHeight="1">
      <c r="B90" s="325">
        <v>5.7</v>
      </c>
      <c r="C90" s="545" t="s">
        <v>207</v>
      </c>
      <c r="D90" s="546"/>
      <c r="E90" s="98"/>
      <c r="F90" s="98"/>
    </row>
    <row r="91" spans="1:8" ht="32.4" customHeight="1">
      <c r="B91" s="325">
        <v>5.8</v>
      </c>
      <c r="C91" s="540" t="s">
        <v>209</v>
      </c>
      <c r="D91" s="541"/>
      <c r="E91" s="98"/>
      <c r="F91" s="98"/>
    </row>
    <row r="92" spans="1:8" s="20" customFormat="1" ht="32.4" customHeight="1">
      <c r="B92" s="325">
        <v>5.9</v>
      </c>
      <c r="C92" s="540" t="s">
        <v>360</v>
      </c>
      <c r="D92" s="541"/>
      <c r="E92" s="99"/>
      <c r="F92" s="99"/>
      <c r="H92" s="23"/>
    </row>
    <row r="93" spans="1:8" ht="25.2" customHeight="1">
      <c r="B93" s="325"/>
      <c r="C93" s="340"/>
      <c r="D93" s="342" t="s">
        <v>359</v>
      </c>
      <c r="E93" s="98"/>
      <c r="F93" s="98"/>
    </row>
    <row r="94" spans="1:8" ht="18.75" customHeight="1">
      <c r="A94" s="23" t="s">
        <v>5</v>
      </c>
      <c r="B94" s="318" t="s">
        <v>184</v>
      </c>
      <c r="C94" s="319"/>
      <c r="D94" s="319"/>
      <c r="E94" s="320"/>
      <c r="F94" s="321"/>
    </row>
    <row r="95" spans="1:8" ht="60" customHeight="1">
      <c r="A95" s="23" t="s">
        <v>6</v>
      </c>
      <c r="B95" s="567"/>
      <c r="C95" s="568"/>
      <c r="D95" s="568"/>
      <c r="E95" s="568"/>
      <c r="F95" s="569"/>
    </row>
  </sheetData>
  <sheetProtection algorithmName="SHA-512" hashValue="N3eO2NuvY/vbNrzuGDDYCjqY0kM0dwuWTf0ewiFqWUVJNkNhi4MaljE8q/Sb9PJWLVUKnFkSSsi86YWqi6VH/g==" saltValue="9O4rQRe8SPoY0cm5ftvuhg=="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38" type="noConversion"/>
  <dataValidations count="2">
    <dataValidation type="list" allowBlank="1" showInputMessage="1" showErrorMessage="1" sqref="E76 E64 E30:E31 E39 E46:E47 E61:E62 E13:E14 E33:E36 E74 E78:E83 E85:E93 E49:E50 E53:E54 E72"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ADC13-6129-4863-8EA8-599B7EF6B0EB}">
  <ds:schemaRefs>
    <ds:schemaRef ds:uri="015a1b56-f9db-44b0-a971-80694ead8fc0"/>
    <ds:schemaRef ds:uri="http://schemas.microsoft.com/office/2006/metadata/properties"/>
    <ds:schemaRef ds:uri="http://schemas.microsoft.com/office/2006/documentManagement/types"/>
    <ds:schemaRef ds:uri="http://purl.org/dc/elements/1.1/"/>
    <ds:schemaRef ds:uri="5f6722c4-4b54-4565-9073-6b2cdb56319d"/>
    <ds:schemaRef ds:uri="http://purl.org/dc/dcmitype/"/>
    <ds:schemaRef ds:uri="http://www.w3.org/XML/1998/namespace"/>
    <ds:schemaRef ds:uri="http://schemas.microsoft.com/office/infopath/2007/PartnerControls"/>
    <ds:schemaRef ds:uri="http://schemas.openxmlformats.org/package/2006/metadata/core-properties"/>
    <ds:schemaRef ds:uri="985ec44e-1bab-4c0b-9df0-6ba128686fc9"/>
    <ds:schemaRef ds:uri="http://purl.org/dc/terms/"/>
  </ds:schemaRefs>
</ds:datastoreItem>
</file>

<file path=customXml/itemProps2.xml><?xml version="1.0" encoding="utf-8"?>
<ds:datastoreItem xmlns:ds="http://schemas.openxmlformats.org/officeDocument/2006/customXml" ds:itemID="{87E62023-EDFE-4F9F-9EDD-B71F441F3B36}"/>
</file>

<file path=customXml/itemProps3.xml><?xml version="1.0" encoding="utf-8"?>
<ds:datastoreItem xmlns:ds="http://schemas.openxmlformats.org/officeDocument/2006/customXml" ds:itemID="{63880EA8-69D6-4A69-88D1-F164120CD3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Информация о стране </vt:lpstr>
      <vt:lpstr>Общие сведения</vt:lpstr>
      <vt:lpstr>Руководство</vt:lpstr>
      <vt:lpstr>Терминология</vt:lpstr>
      <vt:lpstr>1. Регистрация рождения</vt:lpstr>
      <vt:lpstr>2. Регистрация смерти</vt:lpstr>
      <vt:lpstr>3. Причины смерти</vt:lpstr>
      <vt:lpstr>4. Демографическая статистика</vt:lpstr>
      <vt:lpstr>5. Шаги по реализации</vt:lpstr>
      <vt:lpstr>6. Направления деятельности</vt:lpstr>
      <vt:lpstr>'5. Шаги по реализации'!_Toc526768688</vt:lpstr>
      <vt:lpstr>'6. Направления деятельности'!_Toc526768688</vt:lpstr>
      <vt:lpstr>'Информация о стране '!_Toc526768688</vt:lpstr>
      <vt:lpstr>'Общие сведения'!_Toc526768688</vt:lpstr>
      <vt:lpstr>Руководство!_Toc526768688</vt:lpstr>
      <vt:lpstr>Терминология!_Toc526768688</vt:lpstr>
      <vt:lpstr>'5. Шаги по реализации'!Print_Area</vt:lpstr>
      <vt:lpstr>'6. Направления деятельности'!Print_Area</vt:lpstr>
      <vt:lpstr>Терминология!Print_Area</vt:lpstr>
      <vt:lpstr>Руководство!Print_Titles</vt:lpstr>
      <vt:lpstr>Терминология!Print_Titles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cp:revision/>
  <dcterms:created xsi:type="dcterms:W3CDTF">2019-02-05T01:25:34Z</dcterms:created>
  <dcterms:modified xsi:type="dcterms:W3CDTF">2025-09-15T09:32:30Z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